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ВГУСТ\21.08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утверждение'!$B$14:$I$205</definedName>
    <definedName name="_xlnm.Print_Area" localSheetId="0">'на утверждение'!$A$1:$I$181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78" i="3" l="1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E98" i="3"/>
  <c r="D98" i="3"/>
  <c r="C98" i="3"/>
  <c r="I97" i="3"/>
  <c r="H97" i="3"/>
  <c r="G97" i="3"/>
  <c r="E97" i="3"/>
  <c r="D97" i="3"/>
  <c r="C97" i="3"/>
  <c r="I96" i="3"/>
  <c r="H96" i="3"/>
  <c r="G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E90" i="3"/>
  <c r="D90" i="3"/>
  <c r="C90" i="3"/>
  <c r="I89" i="3"/>
  <c r="H89" i="3"/>
  <c r="G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E81" i="3"/>
  <c r="D81" i="3"/>
  <c r="C81" i="3"/>
  <c r="I80" i="3"/>
  <c r="H80" i="3"/>
  <c r="G80" i="3"/>
  <c r="E80" i="3"/>
  <c r="D80" i="3"/>
  <c r="C80" i="3"/>
  <c r="I79" i="3"/>
  <c r="H79" i="3"/>
  <c r="G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E71" i="3"/>
  <c r="D71" i="3"/>
  <c r="C71" i="3"/>
  <c r="I70" i="3"/>
  <c r="H70" i="3"/>
  <c r="G70" i="3"/>
  <c r="E70" i="3"/>
  <c r="D70" i="3"/>
  <c r="C70" i="3"/>
  <c r="I69" i="3"/>
  <c r="H69" i="3"/>
  <c r="G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E60" i="3"/>
  <c r="D60" i="3"/>
  <c r="C60" i="3"/>
  <c r="I59" i="3"/>
  <c r="H59" i="3"/>
  <c r="G59" i="3"/>
  <c r="E59" i="3"/>
  <c r="D59" i="3"/>
  <c r="C59" i="3"/>
  <c r="I58" i="3"/>
  <c r="H58" i="3"/>
  <c r="G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E15" i="3"/>
  <c r="D15" i="3"/>
  <c r="C15" i="3"/>
</calcChain>
</file>

<file path=xl/sharedStrings.xml><?xml version="1.0" encoding="utf-8"?>
<sst xmlns="http://schemas.openxmlformats.org/spreadsheetml/2006/main" count="161" uniqueCount="67">
  <si>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</si>
  <si>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</si>
  <si>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</si>
  <si>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</si>
  <si>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</si>
  <si>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</si>
  <si>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</si>
  <si>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</si>
  <si>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</si>
  <si>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</si>
  <si>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</si>
  <si>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</si>
  <si>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</si>
  <si>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</si>
  <si>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</si>
  <si>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 по</t>
  </si>
  <si>
    <t>"_____"___________ 2025 года</t>
  </si>
  <si>
    <t>Начальник отдела                                                                Перегудин Э.Е.</t>
  </si>
  <si>
    <t>Руководитель</t>
  </si>
  <si>
    <t>Е.М. Тюменцев</t>
  </si>
  <si>
    <t>Дата проведения проверки знаний: 21.08.2025</t>
  </si>
  <si>
    <t>II гр. до 1000В</t>
  </si>
  <si>
    <t>II группа до 1000В</t>
  </si>
  <si>
    <t>III до и выше 1000 В</t>
  </si>
  <si>
    <t>IV до 1000 В</t>
  </si>
  <si>
    <t>II до 1000 В</t>
  </si>
  <si>
    <t>V до и выше 1000 В</t>
  </si>
  <si>
    <t>II до  1000 В</t>
  </si>
  <si>
    <t>III до 1000 В</t>
  </si>
  <si>
    <t>IV гр до 1000 В</t>
  </si>
  <si>
    <t>IVгр до 1000 В</t>
  </si>
  <si>
    <t>II гр до 1000 В</t>
  </si>
  <si>
    <t>II группа до 1000 В</t>
  </si>
  <si>
    <t>II До и выше1000 В</t>
  </si>
  <si>
    <t>IV группа до 1000 В</t>
  </si>
  <si>
    <t>IV до и выше 1000 В</t>
  </si>
  <si>
    <t>V (пятая) до и выше 1000В</t>
  </si>
  <si>
    <t>III до  1000 В</t>
  </si>
  <si>
    <t xml:space="preserve">II гр до 1000В </t>
  </si>
  <si>
    <t>II до 1000В</t>
  </si>
  <si>
    <t>V групп до и
 выше 1000 В</t>
  </si>
  <si>
    <t>III группа до 1000 В</t>
  </si>
  <si>
    <t xml:space="preserve">II гр. До 1000В </t>
  </si>
  <si>
    <t>V до  и выше 1000 В</t>
  </si>
  <si>
    <t>V группа до и выше 1000В</t>
  </si>
  <si>
    <t xml:space="preserve">II группа до 1000В </t>
  </si>
  <si>
    <t xml:space="preserve"> IV группа до и выше 1000 В </t>
  </si>
  <si>
    <t xml:space="preserve"> IV  группа до и выше 1000 В </t>
  </si>
  <si>
    <t xml:space="preserve"> V группа до и выше 1000 В </t>
  </si>
  <si>
    <t>V до и выше 1000В</t>
  </si>
  <si>
    <t>II до и выше 1000 В</t>
  </si>
  <si>
    <t>V до  и выше 1000В</t>
  </si>
  <si>
    <t>V  группа до и выше 1000В</t>
  </si>
  <si>
    <t>IV до и свыше 1000 В</t>
  </si>
  <si>
    <t>III до  1000В</t>
  </si>
  <si>
    <t>V гр. до и выше 1000В</t>
  </si>
  <si>
    <t>II до и выше 1 000</t>
  </si>
  <si>
    <t>V группа до и выше 1000 В</t>
  </si>
  <si>
    <t>V  группа до и выше 1000 В</t>
  </si>
  <si>
    <t xml:space="preserve"> II группа до 1000 В</t>
  </si>
  <si>
    <t>III до и выше 1000В</t>
  </si>
  <si>
    <t>IV  до и выше 1000В</t>
  </si>
  <si>
    <t>II. до  1000 В</t>
  </si>
  <si>
    <t>IV гр. до  1000 В</t>
  </si>
  <si>
    <t>IV гр. до 1000 В</t>
  </si>
  <si>
    <t>IV группа  до и выше 1000 В</t>
  </si>
  <si>
    <t>IV до 1000В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</si>
</sst>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4" fillId="0" borderId="0"/>
  </cellStyleXfs>
  <cellXfs count="30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14">
    <cellStyle name="Excel Built-in Normal" xfId="5"/>
    <cellStyle name="Обычный" xfId="0" builtinId="0"/>
    <cellStyle name="Обычный 10" xfId="9"/>
    <cellStyle name="Обычный 11" xfId="13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8" xfId="12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1.08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ИП Лосев С. Н.</v>
          </cell>
          <cell r="G4" t="str">
            <v>Лосев</v>
          </cell>
          <cell r="H4" t="str">
            <v>Сергей</v>
          </cell>
          <cell r="I4" t="str">
            <v>Николаевич</v>
          </cell>
          <cell r="K4" t="str">
            <v>руководитель</v>
          </cell>
          <cell r="L4" t="str">
            <v>15 лет</v>
          </cell>
          <cell r="M4" t="str">
            <v>очередная</v>
          </cell>
          <cell r="N4" t="str">
            <v>управленческий персонал</v>
          </cell>
          <cell r="S4" t="str">
            <v>ПТЭТЭ</v>
          </cell>
          <cell r="V4">
            <v>0.375</v>
          </cell>
        </row>
        <row r="5">
          <cell r="E5" t="str">
            <v>МАУК «ВДК»</v>
          </cell>
          <cell r="G5" t="str">
            <v>Дубовой</v>
          </cell>
          <cell r="H5" t="str">
            <v>Сергей</v>
          </cell>
          <cell r="I5" t="str">
            <v>Анатольевич</v>
          </cell>
          <cell r="K5" t="str">
            <v>Заместитель генерального директора</v>
          </cell>
          <cell r="L5" t="str">
            <v>6 мес</v>
          </cell>
          <cell r="M5" t="str">
            <v>первичная</v>
          </cell>
          <cell r="N5" t="str">
            <v>руководящий работник</v>
          </cell>
          <cell r="S5" t="str">
            <v>ПТЭТЭ</v>
          </cell>
          <cell r="V5">
            <v>0.375</v>
          </cell>
        </row>
        <row r="6">
          <cell r="E6" t="str">
            <v>МАУК «ВДК»</v>
          </cell>
          <cell r="G6" t="str">
            <v>Качалин</v>
          </cell>
          <cell r="H6" t="str">
            <v xml:space="preserve">Александр </v>
          </cell>
          <cell r="I6" t="str">
            <v xml:space="preserve"> Александрович</v>
          </cell>
          <cell r="K6" t="str">
            <v xml:space="preserve">Ведущий инженер </v>
          </cell>
          <cell r="L6" t="str">
            <v>10 лет</v>
          </cell>
          <cell r="M6" t="str">
            <v>первичная</v>
          </cell>
          <cell r="N6" t="str">
            <v>управленческий персонал</v>
          </cell>
          <cell r="S6" t="str">
            <v>ПТЭТЭ</v>
          </cell>
          <cell r="V6">
            <v>0.375</v>
          </cell>
        </row>
        <row r="7">
          <cell r="E7" t="str">
            <v>ЗАО "ФИРМА "ПРОДСНАБ 93"</v>
          </cell>
          <cell r="G7" t="str">
            <v>Сулейманов</v>
          </cell>
          <cell r="H7" t="str">
            <v>Роман</v>
          </cell>
          <cell r="I7" t="str">
            <v>Ринатович</v>
          </cell>
          <cell r="K7" t="str">
            <v>Главный энергетик</v>
          </cell>
          <cell r="L7" t="str">
            <v>6 лет</v>
          </cell>
          <cell r="M7" t="str">
            <v>очередная</v>
          </cell>
          <cell r="N7" t="str">
            <v>руководящий работник</v>
          </cell>
          <cell r="S7" t="str">
            <v>ПТЭЭПЭЭ</v>
          </cell>
          <cell r="V7">
            <v>0.375</v>
          </cell>
        </row>
        <row r="8">
          <cell r="E8" t="str">
            <v>ЗАО "ФИРМА "ПРОДСНАБ 93"</v>
          </cell>
          <cell r="G8" t="str">
            <v xml:space="preserve">Зыков </v>
          </cell>
          <cell r="H8" t="str">
            <v>Павел</v>
          </cell>
          <cell r="I8" t="str">
            <v>Константинович</v>
          </cell>
          <cell r="K8" t="str">
            <v>Главный инженер</v>
          </cell>
          <cell r="L8" t="str">
            <v>14 лет</v>
          </cell>
          <cell r="M8" t="str">
            <v xml:space="preserve">очередная </v>
          </cell>
          <cell r="N8" t="str">
            <v>руководящий работник</v>
          </cell>
          <cell r="S8" t="str">
            <v>ПТЭЭПЭЭ</v>
          </cell>
          <cell r="V8">
            <v>0.375</v>
          </cell>
        </row>
        <row r="9">
          <cell r="E9" t="str">
            <v>ЗАО "ФИРМА "ПРОДСНАБ 93"</v>
          </cell>
          <cell r="G9" t="str">
            <v xml:space="preserve">Короленко </v>
          </cell>
          <cell r="H9" t="str">
            <v>Александр</v>
          </cell>
          <cell r="I9" t="str">
            <v>Петрович</v>
          </cell>
          <cell r="K9" t="str">
            <v>Начальник компрессорного цеха</v>
          </cell>
          <cell r="L9" t="str">
            <v>1 год</v>
          </cell>
          <cell r="M9" t="str">
            <v xml:space="preserve">очередная </v>
          </cell>
          <cell r="N9" t="str">
            <v>руководящий работник</v>
          </cell>
          <cell r="S9" t="str">
            <v>ПТЭЭПЭЭ</v>
          </cell>
          <cell r="V9">
            <v>0.375</v>
          </cell>
        </row>
        <row r="10">
          <cell r="E10" t="str">
            <v>ЗАО «ФЕНИКС»</v>
          </cell>
          <cell r="G10" t="str">
            <v>Юрков</v>
          </cell>
          <cell r="H10" t="str">
            <v>Иван</v>
          </cell>
          <cell r="I10" t="str">
            <v>Андреевич</v>
          </cell>
          <cell r="K10" t="str">
            <v>Дежурный электрик</v>
          </cell>
          <cell r="L10" t="str">
            <v>4 года</v>
          </cell>
          <cell r="M10" t="str">
            <v>первичная</v>
          </cell>
          <cell r="N10" t="str">
            <v>административно-технческий персонал</v>
          </cell>
          <cell r="S10" t="str">
            <v>ПТЭЭПЭЭ</v>
          </cell>
          <cell r="V10">
            <v>0.375</v>
          </cell>
        </row>
        <row r="11">
          <cell r="E11" t="str">
            <v>ООО "Алмазгеобур"</v>
          </cell>
          <cell r="G11" t="str">
            <v>Купцов</v>
          </cell>
          <cell r="H11" t="str">
            <v>Алексей</v>
          </cell>
          <cell r="I11" t="str">
            <v>Александрович</v>
          </cell>
          <cell r="K11" t="str">
            <v>Заместитель технического директора по промышленной электрике, слаботочным системам и программному обеспечению</v>
          </cell>
          <cell r="L11" t="str">
            <v>2 года</v>
          </cell>
          <cell r="M11" t="str">
            <v>внеочередная</v>
          </cell>
          <cell r="N11" t="str">
            <v>административно-технческий персонал</v>
          </cell>
          <cell r="S11" t="str">
            <v>ПТЭЭПЭЭ</v>
          </cell>
          <cell r="V11">
            <v>0.375</v>
          </cell>
        </row>
        <row r="12">
          <cell r="E12" t="str">
            <v>ООО "Алмазгеобур"</v>
          </cell>
          <cell r="G12" t="str">
            <v>Степанов</v>
          </cell>
          <cell r="H12" t="str">
            <v>Дмитрий</v>
          </cell>
          <cell r="I12" t="str">
            <v>Игоревич</v>
          </cell>
          <cell r="K12" t="str">
            <v>Заместитель начальника электромонтажного участка</v>
          </cell>
          <cell r="L12" t="str">
            <v>1 год</v>
          </cell>
          <cell r="M12" t="str">
            <v>внеочередная</v>
          </cell>
          <cell r="N12" t="str">
            <v>административно-технческий персонал</v>
          </cell>
          <cell r="S12" t="str">
            <v>ПТЭЭПЭЭ</v>
          </cell>
          <cell r="V12">
            <v>0.375</v>
          </cell>
        </row>
        <row r="13">
          <cell r="E13" t="str">
            <v>ООО "Алмазгеобур"</v>
          </cell>
          <cell r="G13" t="str">
            <v>Сташко</v>
          </cell>
          <cell r="H13" t="str">
            <v>Иван</v>
          </cell>
          <cell r="I13" t="str">
            <v>Сергеевич</v>
          </cell>
          <cell r="K13" t="str">
            <v>Инженер по слаботочным системам и электрике</v>
          </cell>
          <cell r="L13" t="str">
            <v>1 год</v>
          </cell>
          <cell r="M13" t="str">
            <v>внеочередная</v>
          </cell>
          <cell r="N13" t="str">
            <v>административно-технческий персонал</v>
          </cell>
          <cell r="S13" t="str">
            <v>ПТЭЭПЭЭ</v>
          </cell>
          <cell r="V13">
            <v>0.375</v>
          </cell>
        </row>
        <row r="14">
          <cell r="E14" t="str">
            <v>ООО "Алмазгеобур"</v>
          </cell>
          <cell r="G14" t="str">
            <v xml:space="preserve">Петров </v>
          </cell>
          <cell r="H14" t="str">
            <v>Никита</v>
          </cell>
          <cell r="I14" t="str">
            <v>Юрьевич</v>
          </cell>
          <cell r="K14" t="str">
            <v>Электромонтажник слаботочных систем</v>
          </cell>
          <cell r="L14" t="str">
            <v>2 года</v>
          </cell>
          <cell r="M14" t="str">
            <v>внеочередная</v>
          </cell>
          <cell r="N14" t="str">
            <v>административно-технческий персонал</v>
          </cell>
          <cell r="S14" t="str">
            <v>ПТЭЭПЭЭ</v>
          </cell>
          <cell r="V14">
            <v>0.375</v>
          </cell>
        </row>
        <row r="15">
          <cell r="E15" t="str">
            <v>ООО "Алмазгеобур"</v>
          </cell>
          <cell r="G15" t="str">
            <v>Дмитриев</v>
          </cell>
          <cell r="H15" t="str">
            <v>Алексей</v>
          </cell>
          <cell r="I15" t="str">
            <v>Витальевич</v>
          </cell>
          <cell r="K15" t="str">
            <v>Инженер по слаботочным системам и электрике</v>
          </cell>
          <cell r="L15" t="str">
            <v>2 года</v>
          </cell>
          <cell r="M15" t="str">
            <v>внеочередная</v>
          </cell>
          <cell r="N15" t="str">
            <v>административно-технческий персонал</v>
          </cell>
          <cell r="S15" t="str">
            <v>ПТЭЭПЭЭ</v>
          </cell>
          <cell r="V15">
            <v>0.375</v>
          </cell>
        </row>
        <row r="16">
          <cell r="E16" t="str">
            <v>ИП Морозова М.В.</v>
          </cell>
          <cell r="G16" t="str">
            <v xml:space="preserve">Ахмедов </v>
          </cell>
          <cell r="H16" t="str">
            <v>Ферузжон</v>
          </cell>
          <cell r="I16" t="str">
            <v>Мухаммад угли</v>
          </cell>
          <cell r="K16" t="str">
            <v>сборщик</v>
          </cell>
          <cell r="L16" t="str">
            <v>2 г</v>
          </cell>
          <cell r="M16" t="str">
            <v>первичная</v>
          </cell>
          <cell r="N16" t="str">
            <v>электротехнологический персонал</v>
          </cell>
          <cell r="S16" t="str">
            <v>ПТЭЭПЭЭ</v>
          </cell>
          <cell r="V16">
            <v>0.375</v>
          </cell>
        </row>
        <row r="17">
          <cell r="E17" t="str">
            <v>ИП Морозова М.В.</v>
          </cell>
          <cell r="G17" t="str">
            <v>Джурабеков</v>
          </cell>
          <cell r="H17" t="str">
            <v>Исмонали</v>
          </cell>
          <cell r="I17" t="str">
            <v>Подабонович</v>
          </cell>
          <cell r="K17" t="str">
            <v>сборщик</v>
          </cell>
          <cell r="L17" t="str">
            <v>2 г</v>
          </cell>
          <cell r="M17" t="str">
            <v>первичная</v>
          </cell>
          <cell r="N17" t="str">
            <v>электротехнологический персонал</v>
          </cell>
          <cell r="S17" t="str">
            <v>ПТЭЭПЭЭ</v>
          </cell>
          <cell r="V17">
            <v>0.375</v>
          </cell>
        </row>
        <row r="18">
          <cell r="E18" t="str">
            <v>ООО "Импульс"</v>
          </cell>
          <cell r="G18" t="str">
            <v>Иванов</v>
          </cell>
          <cell r="H18" t="str">
            <v>Сергей</v>
          </cell>
          <cell r="I18" t="str">
            <v>Николаевич</v>
          </cell>
          <cell r="K18" t="str">
            <v>генеральный директор</v>
          </cell>
          <cell r="L18" t="str">
            <v>1 год</v>
          </cell>
          <cell r="M18" t="str">
            <v xml:space="preserve">очередная </v>
          </cell>
          <cell r="N18" t="str">
            <v>административно-технический персонал, с правом испытания оборудования повышенным напряжением</v>
          </cell>
          <cell r="S18" t="str">
            <v>ПТЭЭСиС</v>
          </cell>
          <cell r="V18">
            <v>0.375</v>
          </cell>
        </row>
        <row r="19">
          <cell r="E19" t="str">
            <v>ООО "Импульс"</v>
          </cell>
          <cell r="G19" t="str">
            <v>Кустарев</v>
          </cell>
          <cell r="H19" t="str">
            <v>Евгений</v>
          </cell>
          <cell r="I19" t="str">
            <v>Николаевич</v>
          </cell>
          <cell r="K19" t="str">
            <v>электромеханик</v>
          </cell>
          <cell r="L19" t="str">
            <v>1 год</v>
          </cell>
          <cell r="M19" t="str">
            <v xml:space="preserve">очередная </v>
          </cell>
          <cell r="N19" t="str">
            <v>административно-технический персонал, с правом испытания оборудования повышенным напряжением</v>
          </cell>
          <cell r="S19" t="str">
            <v>ПТЭЭСиС</v>
          </cell>
          <cell r="V19">
            <v>0.375</v>
          </cell>
        </row>
        <row r="20">
          <cell r="E20" t="str">
            <v xml:space="preserve">ООО «РемБилдинг» </v>
          </cell>
          <cell r="G20" t="str">
            <v>Дианов</v>
          </cell>
          <cell r="H20" t="str">
            <v>Андрей</v>
          </cell>
          <cell r="I20" t="str">
            <v>Георгиевич</v>
          </cell>
          <cell r="K20" t="str">
            <v>главный инженер</v>
          </cell>
          <cell r="L20">
            <v>9</v>
          </cell>
          <cell r="M20" t="str">
            <v>внеочередная</v>
          </cell>
          <cell r="N20" t="str">
            <v>управленческий персонал</v>
          </cell>
          <cell r="S20" t="str">
            <v>ПТЭТЭ</v>
          </cell>
          <cell r="V20">
            <v>0.375</v>
          </cell>
        </row>
        <row r="21">
          <cell r="E21" t="str">
            <v xml:space="preserve">ООО «РемБилдинг» </v>
          </cell>
          <cell r="G21" t="str">
            <v>Белов</v>
          </cell>
          <cell r="H21" t="str">
            <v xml:space="preserve"> Игорь</v>
          </cell>
          <cell r="I21" t="str">
            <v>Васильевич</v>
          </cell>
          <cell r="K21" t="str">
            <v>главный энергетик</v>
          </cell>
          <cell r="L21">
            <v>5</v>
          </cell>
          <cell r="M21" t="str">
            <v>внеочередная</v>
          </cell>
          <cell r="N21" t="str">
            <v>управленческий персонал</v>
          </cell>
          <cell r="S21" t="str">
            <v>ПТЭТЭ</v>
          </cell>
          <cell r="V21">
            <v>0.39583333333333331</v>
          </cell>
        </row>
        <row r="22">
          <cell r="E22" t="str">
            <v xml:space="preserve">ООО «РемБилдинг» </v>
          </cell>
          <cell r="G22" t="str">
            <v>Баядин</v>
          </cell>
          <cell r="H22" t="str">
            <v>Михаил</v>
          </cell>
          <cell r="I22" t="str">
            <v>Васильевич</v>
          </cell>
          <cell r="K22" t="str">
            <v>инженер КИПиА</v>
          </cell>
          <cell r="L22">
            <v>4</v>
          </cell>
          <cell r="M22" t="str">
            <v>внеочередная</v>
          </cell>
          <cell r="N22" t="str">
            <v>управленческий персонал</v>
          </cell>
          <cell r="S22" t="str">
            <v>ПТЭТЭ</v>
          </cell>
          <cell r="V22">
            <v>0.39583333333333331</v>
          </cell>
        </row>
        <row r="23">
          <cell r="E23" t="str">
            <v>ООО "Промкомплектация"</v>
          </cell>
          <cell r="G23" t="str">
            <v>Гришин</v>
          </cell>
          <cell r="H23" t="str">
            <v>Александр</v>
          </cell>
          <cell r="I23" t="str">
            <v>Александрович</v>
          </cell>
          <cell r="K23" t="str">
            <v>главный механик</v>
          </cell>
          <cell r="L23" t="str">
            <v>4 мес</v>
          </cell>
          <cell r="M23" t="str">
            <v>первичная</v>
          </cell>
          <cell r="N23" t="str">
            <v>административно-технческий персонал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"Промкомплектация"</v>
          </cell>
          <cell r="G24" t="str">
            <v>Можаев</v>
          </cell>
          <cell r="H24" t="str">
            <v>Игорь</v>
          </cell>
          <cell r="I24" t="str">
            <v>Анатольевич</v>
          </cell>
          <cell r="K24" t="str">
            <v>слесарь-электрик</v>
          </cell>
          <cell r="L24" t="str">
            <v>1 год</v>
          </cell>
          <cell r="M24" t="str">
            <v>первичная</v>
          </cell>
          <cell r="N24" t="str">
            <v>оперативно-ремонтный персонал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"Промкомплектация"</v>
          </cell>
          <cell r="G25" t="str">
            <v>Воробьев</v>
          </cell>
          <cell r="H25" t="str">
            <v>Александр</v>
          </cell>
          <cell r="I25" t="str">
            <v>Сергеевич</v>
          </cell>
          <cell r="K25" t="str">
            <v>слесарь-электрик</v>
          </cell>
          <cell r="L25" t="str">
            <v>8 мес</v>
          </cell>
          <cell r="M25" t="str">
            <v>первичная</v>
          </cell>
          <cell r="N25" t="str">
            <v>оперативно-ремонтный персонал</v>
          </cell>
          <cell r="S25" t="str">
            <v>ПТЭЭПЭЭ</v>
          </cell>
          <cell r="V25">
            <v>0.39583333333333331</v>
          </cell>
        </row>
        <row r="26">
          <cell r="E26" t="str">
            <v>МБУ "Мир спорта "Сталь"</v>
          </cell>
          <cell r="G26" t="str">
            <v>Чолаков</v>
          </cell>
          <cell r="H26" t="str">
            <v>Кирил</v>
          </cell>
          <cell r="I26" t="str">
            <v>Борисов</v>
          </cell>
          <cell r="K26" t="str">
            <v>инженер ведущий</v>
          </cell>
          <cell r="L26" t="str">
            <v>1 год 6 мес</v>
          </cell>
          <cell r="M26" t="str">
            <v>очередная</v>
          </cell>
          <cell r="N26" t="str">
            <v>административно-технческий персонал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«АвиаТИС»</v>
          </cell>
          <cell r="G27" t="str">
            <v>Гришунов</v>
          </cell>
          <cell r="H27" t="str">
            <v>Андрей</v>
          </cell>
          <cell r="I27" t="str">
            <v>Владимирович</v>
          </cell>
          <cell r="K27" t="str">
            <v>Начальник отдела охраны труда</v>
          </cell>
          <cell r="L27" t="str">
            <v>7 лет</v>
          </cell>
          <cell r="M27" t="str">
            <v>первичная</v>
          </cell>
          <cell r="N27" t="str">
            <v>специалист по охране труда, контролирующий электроустановки</v>
          </cell>
          <cell r="S27" t="str">
            <v>ПТЭЭПЭЭ</v>
          </cell>
          <cell r="V27">
            <v>0.39583333333333331</v>
          </cell>
        </row>
        <row r="28">
          <cell r="G28" t="str">
            <v xml:space="preserve">Зинковский </v>
          </cell>
          <cell r="H28" t="str">
            <v>Игорь</v>
          </cell>
          <cell r="I28" t="str">
            <v>Петрович</v>
          </cell>
          <cell r="K28" t="str">
            <v>электромонтнер по ремонту и обслуживанию электрооборудования</v>
          </cell>
          <cell r="L28" t="str">
            <v>1 год 11 мес</v>
          </cell>
          <cell r="M28" t="str">
            <v>очередная</v>
          </cell>
          <cell r="N28" t="str">
            <v>оперативно-ремонтный персонал</v>
          </cell>
          <cell r="Q28" t="str">
            <v xml:space="preserve"> общая (электроэнергетика)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"АВК СТРОЙ"</v>
          </cell>
          <cell r="G29" t="str">
            <v>Чиенев</v>
          </cell>
          <cell r="H29" t="str">
            <v>Дмитрий</v>
          </cell>
          <cell r="I29" t="str">
            <v>Евгеньевич</v>
          </cell>
          <cell r="K29" t="str">
            <v>Главный энергетик</v>
          </cell>
          <cell r="L29" t="str">
            <v>3 года</v>
          </cell>
          <cell r="M29" t="str">
            <v>очередная</v>
          </cell>
          <cell r="N29" t="str">
            <v>административно-технческий персонал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"АВК СТРОЙ"</v>
          </cell>
          <cell r="G30" t="str">
            <v xml:space="preserve">Савватеев </v>
          </cell>
          <cell r="H30" t="str">
            <v>Вадим</v>
          </cell>
          <cell r="I30" t="str">
            <v>Викторович</v>
          </cell>
          <cell r="K30" t="str">
            <v>Электромонтажник</v>
          </cell>
          <cell r="L30" t="str">
            <v>3 года</v>
          </cell>
          <cell r="M30" t="str">
            <v>очередная</v>
          </cell>
          <cell r="N30" t="str">
            <v>оперативно-ремонтный персонал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"АВК СТРОЙ"</v>
          </cell>
          <cell r="G31" t="str">
            <v>Коробка</v>
          </cell>
          <cell r="H31" t="str">
            <v>Дмитрий</v>
          </cell>
          <cell r="I31" t="str">
            <v>Олегович</v>
          </cell>
          <cell r="K31" t="str">
            <v>Слесарь КИПиА</v>
          </cell>
          <cell r="L31" t="str">
            <v>1 год</v>
          </cell>
          <cell r="M31" t="str">
            <v>первичная</v>
          </cell>
          <cell r="N31" t="str">
            <v>оперативно-ремонтный персонал</v>
          </cell>
          <cell r="S31" t="str">
            <v>ПТЭЭПЭЭ</v>
          </cell>
          <cell r="V31">
            <v>0.39583333333333331</v>
          </cell>
        </row>
        <row r="32">
          <cell r="E32" t="str">
            <v>АО "ТК "РЕНТАКАР"</v>
          </cell>
          <cell r="G32" t="str">
            <v xml:space="preserve">Жестков </v>
          </cell>
          <cell r="H32" t="str">
            <v>Александр</v>
          </cell>
          <cell r="I32" t="str">
            <v xml:space="preserve"> Викторович</v>
          </cell>
          <cell r="K32" t="str">
            <v>Заместитель генерального директора по автомобильному транспорту</v>
          </cell>
          <cell r="L32" t="str">
            <v>6 лет</v>
          </cell>
          <cell r="M32" t="str">
            <v>очередная</v>
          </cell>
          <cell r="N32" t="str">
            <v>административно-технческий персонал</v>
          </cell>
          <cell r="S32" t="str">
            <v>ПТЭЭПЭЭ</v>
          </cell>
          <cell r="V32">
            <v>0.39583333333333331</v>
          </cell>
        </row>
        <row r="33">
          <cell r="E33" t="str">
            <v>АО "ТК "РЕНТАКАР"</v>
          </cell>
          <cell r="G33" t="str">
            <v>Востриков</v>
          </cell>
          <cell r="H33" t="str">
            <v xml:space="preserve"> Андрей </v>
          </cell>
          <cell r="I33" t="str">
            <v>Владимирович</v>
          </cell>
          <cell r="K33" t="str">
            <v>Заместитель генерального директора по эксплуатации автомобильных кранов</v>
          </cell>
          <cell r="L33" t="str">
            <v>5 лет</v>
          </cell>
          <cell r="M33" t="str">
            <v>очередная</v>
          </cell>
          <cell r="N33" t="str">
            <v>административно-технческий персонал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"СТИ"</v>
          </cell>
          <cell r="G34" t="str">
            <v>Степанова</v>
          </cell>
          <cell r="H34" t="str">
            <v>Александра</v>
          </cell>
          <cell r="I34" t="str">
            <v>Владимировна</v>
          </cell>
          <cell r="K34" t="str">
            <v>Ведущий специалист по ОТ и ТБ</v>
          </cell>
          <cell r="L34" t="str">
            <v>4 года 17 дней</v>
          </cell>
          <cell r="M34" t="str">
            <v>внеочередная</v>
          </cell>
          <cell r="N34" t="str">
            <v>специалист по охране труда, контролирующий электроустановки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"Феникс-С"</v>
          </cell>
          <cell r="G35" t="str">
            <v>Протченко</v>
          </cell>
          <cell r="H35" t="str">
            <v>Алексей</v>
          </cell>
          <cell r="I35" t="str">
            <v>Иванович</v>
          </cell>
          <cell r="K35" t="str">
            <v xml:space="preserve"> инженер электроизмерительной лаборатории</v>
          </cell>
          <cell r="L35" t="str">
            <v>2 года</v>
          </cell>
          <cell r="M35" t="str">
            <v>первичная</v>
          </cell>
          <cell r="N35" t="str">
            <v>административно-технческий персонал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"Технопарк "Партнер"</v>
          </cell>
          <cell r="G36" t="str">
            <v>Гулевский</v>
          </cell>
          <cell r="H36" t="str">
            <v>Роман</v>
          </cell>
          <cell r="I36" t="str">
            <v>Вячеславович</v>
          </cell>
          <cell r="K36" t="str">
            <v>генеральный директор</v>
          </cell>
          <cell r="L36">
            <v>1</v>
          </cell>
          <cell r="M36" t="str">
            <v>первичная</v>
          </cell>
          <cell r="N36" t="str">
            <v>административно-технческий персонал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"Технопарк "Партнер"</v>
          </cell>
          <cell r="G37" t="str">
            <v>Сергеев</v>
          </cell>
          <cell r="H37" t="str">
            <v>Юрий</v>
          </cell>
          <cell r="I37" t="str">
            <v>Геннадьевич</v>
          </cell>
          <cell r="K37" t="str">
            <v>начальник производства МАФ</v>
          </cell>
          <cell r="L37">
            <v>2</v>
          </cell>
          <cell r="M37" t="str">
            <v>первичная</v>
          </cell>
          <cell r="N37" t="str">
            <v>административно-технческий персонал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"Технопарк "Партнер"</v>
          </cell>
          <cell r="G38" t="str">
            <v>Мостяева</v>
          </cell>
          <cell r="H38" t="str">
            <v>Галия</v>
          </cell>
          <cell r="I38" t="str">
            <v>Салеховна</v>
          </cell>
          <cell r="K38" t="str">
            <v>начальник производства ЖБИ</v>
          </cell>
          <cell r="L38">
            <v>1</v>
          </cell>
          <cell r="M38" t="str">
            <v>первичная</v>
          </cell>
          <cell r="N38" t="str">
            <v>административно-технческий персонал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"Технопарк "Партнер"</v>
          </cell>
          <cell r="G39" t="str">
            <v>Мынка</v>
          </cell>
          <cell r="H39" t="str">
            <v>Алексей</v>
          </cell>
          <cell r="I39" t="str">
            <v>Владимирович</v>
          </cell>
          <cell r="K39" t="str">
            <v>начальник котельной</v>
          </cell>
          <cell r="L39">
            <v>2</v>
          </cell>
          <cell r="M39" t="str">
            <v>первичная</v>
          </cell>
          <cell r="N39" t="str">
            <v>административно-технческий персонал</v>
          </cell>
          <cell r="S39" t="str">
            <v>ПТЭЭПЭЭ</v>
          </cell>
          <cell r="V39">
            <v>0.39583333333333331</v>
          </cell>
        </row>
        <row r="40">
          <cell r="E40" t="str">
            <v>ТОП ООО "Максидом"</v>
          </cell>
          <cell r="G40" t="str">
            <v>Вопросов</v>
          </cell>
          <cell r="H40" t="str">
            <v>Александр</v>
          </cell>
          <cell r="I40" t="str">
            <v>Алексеевич</v>
          </cell>
          <cell r="K40" t="str">
            <v>Главный инженер</v>
          </cell>
          <cell r="L40" t="str">
            <v>1 год</v>
          </cell>
          <cell r="M40" t="str">
            <v>первичная</v>
          </cell>
          <cell r="N40" t="str">
            <v>Управленческий персонал и специалисты</v>
          </cell>
          <cell r="S40" t="str">
            <v>ПТЭТЭ</v>
          </cell>
          <cell r="V40">
            <v>0.39583333333333298</v>
          </cell>
        </row>
        <row r="41">
          <cell r="E41" t="str">
            <v>МБУ "Звездный</v>
          </cell>
          <cell r="G41" t="str">
            <v>Синицын</v>
          </cell>
          <cell r="H41" t="str">
            <v>Владимир</v>
          </cell>
          <cell r="I41" t="str">
            <v>Анатольевич</v>
          </cell>
          <cell r="K41" t="str">
            <v>Электромонтажник домовых электрических систем и оборудования</v>
          </cell>
          <cell r="L41" t="str">
            <v>6л</v>
          </cell>
          <cell r="M41" t="str">
            <v>очередная</v>
          </cell>
          <cell r="N41" t="str">
            <v>оперативно-ремонтный персонал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"КЭС"</v>
          </cell>
          <cell r="G42" t="str">
            <v>Мазепин</v>
          </cell>
          <cell r="H42" t="str">
            <v>Роман</v>
          </cell>
          <cell r="I42" t="str">
            <v>Игоревич</v>
          </cell>
          <cell r="K42" t="str">
            <v>Начальник электролаборатории</v>
          </cell>
          <cell r="L42" t="str">
            <v>2 года 7 мес</v>
          </cell>
          <cell r="M42" t="str">
            <v>очередная</v>
          </cell>
          <cell r="N42" t="str">
            <v>административно-технический персонал, с правом испытания оборудования повышенным напряжением</v>
          </cell>
          <cell r="S42" t="str">
            <v>ПТЭЭСиС</v>
          </cell>
          <cell r="V42">
            <v>0.41666666666666669</v>
          </cell>
        </row>
        <row r="43">
          <cell r="E43" t="str">
            <v>ООО Эйч Ти Эс СК»</v>
          </cell>
          <cell r="G43" t="str">
            <v>Круподеров</v>
          </cell>
          <cell r="H43" t="str">
            <v>Игорь</v>
          </cell>
          <cell r="I43" t="str">
            <v>Викторович</v>
          </cell>
          <cell r="K43" t="str">
            <v>Сервисный инженер</v>
          </cell>
          <cell r="L43" t="str">
            <v>2 года</v>
          </cell>
          <cell r="M43" t="str">
            <v>первичная</v>
          </cell>
          <cell r="N43" t="str">
            <v>административно-технческий персонал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Эйч Ти Эс СК»</v>
          </cell>
          <cell r="G44" t="str">
            <v>Балашов</v>
          </cell>
          <cell r="H44" t="str">
            <v>Василий</v>
          </cell>
          <cell r="I44" t="str">
            <v>Юрьевич</v>
          </cell>
          <cell r="K44" t="str">
            <v>Сервисный инженер</v>
          </cell>
          <cell r="L44" t="str">
            <v>2 года</v>
          </cell>
          <cell r="M44" t="str">
            <v>первичная</v>
          </cell>
          <cell r="N44" t="str">
            <v>административно-технческий персонал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Эйч Ти Эс СК»</v>
          </cell>
          <cell r="G45" t="str">
            <v xml:space="preserve">Семенов </v>
          </cell>
          <cell r="H45" t="str">
            <v>Михаил</v>
          </cell>
          <cell r="I45" t="str">
            <v>Сергеевич</v>
          </cell>
          <cell r="K45" t="str">
            <v>Сервисный инженер</v>
          </cell>
          <cell r="L45" t="str">
            <v>7 лет</v>
          </cell>
          <cell r="M45" t="str">
            <v>внеочередная</v>
          </cell>
          <cell r="N45" t="str">
            <v>административно-технческий персонал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Эйч Ти Эс СК»</v>
          </cell>
          <cell r="G46" t="str">
            <v xml:space="preserve">Ярмолюк </v>
          </cell>
          <cell r="H46" t="str">
            <v>Вадим</v>
          </cell>
          <cell r="I46" t="str">
            <v>Викторович</v>
          </cell>
          <cell r="K46" t="str">
            <v>Сервисный инженер</v>
          </cell>
          <cell r="L46" t="str">
            <v>6 лет</v>
          </cell>
          <cell r="M46" t="str">
            <v>первичная</v>
          </cell>
          <cell r="N46" t="str">
            <v>административно-технческий персонал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«КЛИМОВСК-СТРОЙИНВЕСТ»</v>
          </cell>
          <cell r="G47" t="str">
            <v>Борисенко</v>
          </cell>
          <cell r="H47" t="str">
            <v>Алексей</v>
          </cell>
          <cell r="I47" t="str">
            <v>Владимирович</v>
          </cell>
          <cell r="K47" t="str">
            <v>Начальник отдела</v>
          </cell>
          <cell r="M47" t="str">
            <v>первичная</v>
          </cell>
          <cell r="N47" t="str">
            <v>административно-технческий персонал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"ГРАСИС-ТЕХ"</v>
          </cell>
          <cell r="G48" t="str">
            <v>Сылка</v>
          </cell>
          <cell r="H48" t="str">
            <v>Ирина</v>
          </cell>
          <cell r="I48" t="str">
            <v>Леонидовна</v>
          </cell>
          <cell r="K48" t="str">
            <v>Старший специалист по охране труда</v>
          </cell>
          <cell r="L48" t="str">
            <v>5 лет</v>
          </cell>
          <cell r="M48" t="str">
            <v>Очередная</v>
          </cell>
          <cell r="N48" t="str">
            <v>Специалиста по охране труда с правом инспектирования электроустановок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"ГРАСИС-ТЕХ"</v>
          </cell>
          <cell r="G49" t="str">
            <v>Вершинин</v>
          </cell>
          <cell r="H49" t="str">
            <v>Данил</v>
          </cell>
          <cell r="I49" t="str">
            <v>Сергеевич</v>
          </cell>
          <cell r="K49" t="str">
            <v>Специалист по охране труда</v>
          </cell>
          <cell r="L49" t="str">
            <v>10 лет</v>
          </cell>
          <cell r="M49" t="str">
            <v>Очередная</v>
          </cell>
          <cell r="N49" t="str">
            <v>Специалиста по охране труда с правом инспектирования электроустановок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«СК «САМСОН»</v>
          </cell>
          <cell r="G50" t="str">
            <v>Полторак</v>
          </cell>
          <cell r="H50" t="str">
            <v>Юрий</v>
          </cell>
          <cell r="I50" t="str">
            <v>Юрьевич</v>
          </cell>
          <cell r="K50" t="str">
            <v>Коммерческий директор</v>
          </cell>
          <cell r="L50" t="str">
            <v>1 год</v>
          </cell>
          <cell r="M50" t="str">
            <v>внеочередная</v>
          </cell>
          <cell r="N50" t="str">
            <v>административно-технический персонал, с правом испытания оборудования повышенным напряжением</v>
          </cell>
          <cell r="S50" t="str">
            <v>ПТЭЭСиС</v>
          </cell>
          <cell r="V50">
            <v>0.41666666666666669</v>
          </cell>
        </row>
        <row r="51">
          <cell r="E51" t="str">
            <v>ООО «СК «САМСОН»</v>
          </cell>
          <cell r="G51" t="str">
            <v>Бойчиков</v>
          </cell>
          <cell r="H51" t="str">
            <v>Ален</v>
          </cell>
          <cell r="I51" t="str">
            <v>Эдуардович</v>
          </cell>
          <cell r="K51" t="str">
            <v>Заместитель генерального директора по развитию</v>
          </cell>
          <cell r="L51" t="str">
            <v>1 год</v>
          </cell>
          <cell r="M51" t="str">
            <v>внеочередная</v>
          </cell>
          <cell r="N51" t="str">
            <v>административно-технический персонал, с правом испытания оборудования повышенным напряжением</v>
          </cell>
          <cell r="S51" t="str">
            <v>ПТЭЭСиС</v>
          </cell>
          <cell r="V51">
            <v>0.41666666666666669</v>
          </cell>
        </row>
        <row r="52">
          <cell r="E52" t="str">
            <v>ООО «СК «САМСОН»</v>
          </cell>
          <cell r="G52" t="str">
            <v>Севостьянов</v>
          </cell>
          <cell r="H52" t="str">
            <v>Роман</v>
          </cell>
          <cell r="I52" t="str">
            <v>Анатольевич</v>
          </cell>
          <cell r="K52" t="str">
            <v>Главный инженер</v>
          </cell>
          <cell r="L52" t="str">
            <v>1 год</v>
          </cell>
          <cell r="M52" t="str">
            <v>внеочередная</v>
          </cell>
          <cell r="N52" t="str">
            <v>административно-технический персонал, с правом испытания оборудования повышенным напряжением</v>
          </cell>
          <cell r="S52" t="str">
            <v>ПТЭЭСиС</v>
          </cell>
          <cell r="V52">
            <v>0.41666666666666669</v>
          </cell>
        </row>
        <row r="53">
          <cell r="E53" t="str">
            <v>АО «Серпуховский завод «Металлист»</v>
          </cell>
          <cell r="G53" t="str">
            <v>Поролев</v>
          </cell>
          <cell r="H53" t="str">
            <v>Сергей</v>
          </cell>
          <cell r="I53" t="str">
            <v>Владимирович</v>
          </cell>
          <cell r="K53" t="str">
            <v>Главный энергетик</v>
          </cell>
          <cell r="L53" t="str">
            <v>3 месяца</v>
          </cell>
          <cell r="M53" t="str">
            <v>первичная</v>
          </cell>
          <cell r="N53" t="str">
            <v>руководящий работник</v>
          </cell>
          <cell r="S53" t="str">
            <v>ПТЭТЭ</v>
          </cell>
          <cell r="V53">
            <v>0.41666666666666669</v>
          </cell>
        </row>
        <row r="54">
          <cell r="E54" t="str">
            <v>АО «Серпуховский завод «Металлист»</v>
          </cell>
          <cell r="G54" t="str">
            <v>Николаев</v>
          </cell>
          <cell r="H54" t="str">
            <v>Станислав</v>
          </cell>
          <cell r="I54" t="str">
            <v>Анатольевич</v>
          </cell>
          <cell r="K54" t="str">
            <v>Мастер</v>
          </cell>
          <cell r="L54" t="str">
            <v>3 месяца</v>
          </cell>
          <cell r="M54" t="str">
            <v>первичная</v>
          </cell>
          <cell r="N54" t="str">
            <v>руководящий работник</v>
          </cell>
          <cell r="S54" t="str">
            <v>ПТЭТЭ</v>
          </cell>
          <cell r="V54">
            <v>0.41666666666666669</v>
          </cell>
        </row>
        <row r="55">
          <cell r="E55" t="str">
            <v>ООО "СИНТЭК-ЦЕНТР"</v>
          </cell>
          <cell r="G55" t="str">
            <v>Барышов</v>
          </cell>
          <cell r="H55" t="str">
            <v>Валерий</v>
          </cell>
          <cell r="I55" t="str">
            <v>Валериевич</v>
          </cell>
          <cell r="K55" t="str">
            <v>Зам. ГД по промышленной безопасности, охране труда и окр. Среды</v>
          </cell>
          <cell r="L55" t="str">
            <v>6 лет</v>
          </cell>
          <cell r="M55" t="str">
            <v>очередная</v>
          </cell>
          <cell r="N55" t="str">
            <v>административно-технческий персонал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"ХИМПОЛ"</v>
          </cell>
          <cell r="G56" t="str">
            <v>Жевнов</v>
          </cell>
          <cell r="H56" t="str">
            <v>Олег</v>
          </cell>
          <cell r="I56" t="str">
            <v>Викторович</v>
          </cell>
          <cell r="K56" t="str">
            <v>Техник-энергетик</v>
          </cell>
          <cell r="L56" t="str">
            <v>6 месяцев</v>
          </cell>
          <cell r="M56" t="str">
            <v>внеочередная</v>
          </cell>
          <cell r="N56" t="str">
            <v>административно-технческий персонал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"МБ-АВТО"</v>
          </cell>
          <cell r="G57" t="str">
            <v>Морыганов</v>
          </cell>
          <cell r="H57" t="str">
            <v>Алексей</v>
          </cell>
          <cell r="I57" t="str">
            <v>Владимирович</v>
          </cell>
          <cell r="K57" t="str">
            <v>Руководитель  службы эксплуатации зданий</v>
          </cell>
          <cell r="L57" t="str">
            <v>10 месяцев</v>
          </cell>
          <cell r="M57" t="str">
            <v>внеочередная</v>
          </cell>
          <cell r="N57" t="str">
            <v>административно-технческий персонал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"Ядро Лабс"</v>
          </cell>
          <cell r="G58" t="str">
            <v>Мулихин</v>
          </cell>
          <cell r="H58" t="str">
            <v>Сергей</v>
          </cell>
          <cell r="I58" t="str">
            <v>Александрович</v>
          </cell>
          <cell r="K58" t="str">
            <v>Инженер по эксплуатации</v>
          </cell>
          <cell r="L58" t="str">
            <v>4 г. 2 мес.</v>
          </cell>
          <cell r="M58" t="str">
            <v>очередная</v>
          </cell>
          <cell r="N58" t="str">
            <v>административно-технческий персонал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"Ядро Лабс"</v>
          </cell>
          <cell r="G59" t="str">
            <v xml:space="preserve">Герт </v>
          </cell>
          <cell r="H59" t="str">
            <v>Владислав</v>
          </cell>
          <cell r="K59" t="str">
            <v>Старший специалист по ремонту</v>
          </cell>
          <cell r="L59" t="str">
            <v>3 мес.</v>
          </cell>
          <cell r="M59" t="str">
            <v>очередная</v>
          </cell>
          <cell r="N59" t="str">
            <v>административно-технческий персонал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"Авиатор"</v>
          </cell>
          <cell r="G60" t="str">
            <v>Кошельный</v>
          </cell>
          <cell r="H60" t="str">
            <v>Виталий</v>
          </cell>
          <cell r="I60" t="str">
            <v>Михайлович</v>
          </cell>
          <cell r="K60" t="str">
            <v>Электрик</v>
          </cell>
          <cell r="L60" t="str">
            <v>1 год</v>
          </cell>
          <cell r="M60" t="str">
            <v>первичная</v>
          </cell>
          <cell r="N60" t="str">
            <v>оперативно-ремонтный персонал</v>
          </cell>
          <cell r="S60" t="str">
            <v>ПТЭЭПЭЭ</v>
          </cell>
          <cell r="V60">
            <v>0.4375</v>
          </cell>
        </row>
        <row r="61">
          <cell r="E61" t="str">
            <v>МБУ ДК "Коломна"</v>
          </cell>
          <cell r="G61" t="str">
            <v>Минаев</v>
          </cell>
          <cell r="H61" t="str">
            <v>Олег</v>
          </cell>
          <cell r="I61" t="str">
            <v>Александрович</v>
          </cell>
          <cell r="K61" t="str">
            <v>звукорежиссер 1 категории</v>
          </cell>
          <cell r="L61" t="str">
            <v>2 года 7 месяцев</v>
          </cell>
          <cell r="M61" t="str">
            <v>очередная</v>
          </cell>
          <cell r="N61" t="str">
            <v>административно-технческий персонал</v>
          </cell>
          <cell r="S61" t="str">
            <v>ПТЭЭПЭЭ</v>
          </cell>
          <cell r="V61">
            <v>0.4375</v>
          </cell>
        </row>
        <row r="62">
          <cell r="E62" t="str">
            <v>МБУ ДК "Коломна"</v>
          </cell>
          <cell r="G62" t="str">
            <v>Володин</v>
          </cell>
          <cell r="H62" t="str">
            <v>Роман</v>
          </cell>
          <cell r="I62" t="str">
            <v>Владиславович</v>
          </cell>
          <cell r="K62" t="str">
            <v>звукорежиссер 1 категории</v>
          </cell>
          <cell r="L62" t="str">
            <v>18  лет</v>
          </cell>
          <cell r="M62" t="str">
            <v>очередная</v>
          </cell>
          <cell r="N62" t="str">
            <v>административно-технческий персонал</v>
          </cell>
          <cell r="S62" t="str">
            <v>ПТЭЭПЭЭ</v>
          </cell>
          <cell r="V62">
            <v>0.4375</v>
          </cell>
        </row>
        <row r="63">
          <cell r="E63" t="str">
            <v>МБУ ДК "Коломна"</v>
          </cell>
          <cell r="G63" t="str">
            <v>Шаронов</v>
          </cell>
          <cell r="H63" t="str">
            <v>Павел</v>
          </cell>
          <cell r="I63" t="str">
            <v>Михайлович</v>
          </cell>
          <cell r="K63" t="str">
            <v xml:space="preserve">заведующий отделом </v>
          </cell>
          <cell r="L63" t="str">
            <v>2 месяца</v>
          </cell>
          <cell r="M63" t="str">
            <v>первичная</v>
          </cell>
          <cell r="N63" t="str">
            <v>административно-технческий персонал</v>
          </cell>
          <cell r="S63" t="str">
            <v>ПТЭЭПЭЭ</v>
          </cell>
          <cell r="V63">
            <v>0.4375</v>
          </cell>
        </row>
        <row r="64">
          <cell r="E64" t="str">
            <v>ООО "МОНОЛИТ"</v>
          </cell>
          <cell r="G64" t="str">
            <v xml:space="preserve">Шакуров </v>
          </cell>
          <cell r="H64" t="str">
            <v xml:space="preserve">Виталий </v>
          </cell>
          <cell r="I64" t="str">
            <v>Геннадьевич</v>
          </cell>
          <cell r="K64" t="str">
            <v>Главный энергетик</v>
          </cell>
          <cell r="L64" t="str">
            <v>7 лет</v>
          </cell>
          <cell r="M64" t="str">
            <v>внеочередная</v>
          </cell>
          <cell r="N64" t="str">
            <v>административно-технческий персонал</v>
          </cell>
          <cell r="S64" t="str">
            <v>ПТЭЭПЭЭ</v>
          </cell>
          <cell r="V64">
            <v>0.4375</v>
          </cell>
        </row>
        <row r="65">
          <cell r="E65" t="str">
            <v xml:space="preserve">ИП Антонов Андрей Николаевич </v>
          </cell>
          <cell r="G65" t="str">
            <v>Антонов</v>
          </cell>
          <cell r="H65" t="str">
            <v>Андрей</v>
          </cell>
          <cell r="I65" t="str">
            <v>Николаевич</v>
          </cell>
          <cell r="K65" t="str">
            <v>индивидуальный предприниматель</v>
          </cell>
          <cell r="L65" t="str">
            <v>2 года</v>
          </cell>
          <cell r="M65" t="str">
            <v>первичная</v>
          </cell>
          <cell r="N65" t="str">
            <v>оперативно-ремонтный персонал</v>
          </cell>
          <cell r="S65" t="str">
            <v>ПТЭЭПЭЭ</v>
          </cell>
          <cell r="V65">
            <v>0.4375</v>
          </cell>
        </row>
        <row r="66">
          <cell r="E66" t="str">
            <v>ООО "Арнег"</v>
          </cell>
          <cell r="G66" t="str">
            <v>Боталов</v>
          </cell>
          <cell r="H66" t="str">
            <v>Олег</v>
          </cell>
          <cell r="I66" t="str">
            <v>Вениаминович</v>
          </cell>
          <cell r="K66" t="str">
            <v>Главный энергетик</v>
          </cell>
          <cell r="L66" t="str">
            <v xml:space="preserve">15 лет </v>
          </cell>
          <cell r="M66" t="str">
            <v>очередная</v>
          </cell>
          <cell r="N66" t="str">
            <v>руководящий работник</v>
          </cell>
          <cell r="S66" t="str">
            <v>ПТЭТЭ</v>
          </cell>
          <cell r="V66">
            <v>0.4375</v>
          </cell>
        </row>
        <row r="67">
          <cell r="E67" t="str">
            <v xml:space="preserve">ИП Жуков Сергей Евгеньевич </v>
          </cell>
          <cell r="G67" t="str">
            <v>Жуков</v>
          </cell>
          <cell r="H67" t="str">
            <v>Сергей</v>
          </cell>
          <cell r="I67" t="str">
            <v>Евгеньевич</v>
          </cell>
          <cell r="K67" t="str">
            <v>индвидуальный предприниматель</v>
          </cell>
          <cell r="L67" t="str">
            <v>3 года</v>
          </cell>
          <cell r="M67" t="str">
            <v>первичная</v>
          </cell>
          <cell r="N67" t="str">
            <v>оперативно-ремонтный персонал</v>
          </cell>
          <cell r="S67" t="str">
            <v>ПТЭЭПЭЭ</v>
          </cell>
          <cell r="V67">
            <v>0.4375</v>
          </cell>
        </row>
        <row r="68">
          <cell r="E68" t="str">
            <v>ООО "Новый Техкомсервис"</v>
          </cell>
          <cell r="G68" t="str">
            <v xml:space="preserve">Назаров </v>
          </cell>
          <cell r="H68" t="str">
            <v xml:space="preserve">Илхомжон </v>
          </cell>
          <cell r="I68" t="str">
            <v xml:space="preserve">Комилович </v>
          </cell>
          <cell r="K68" t="str">
            <v xml:space="preserve">Электромонтер </v>
          </cell>
          <cell r="L68" t="str">
            <v xml:space="preserve">4 года </v>
          </cell>
          <cell r="M68" t="str">
            <v>первичная</v>
          </cell>
          <cell r="N68" t="str">
            <v>оперативно-ремонтный персонал</v>
          </cell>
          <cell r="S68" t="str">
            <v>ПТЭЭПЭЭ</v>
          </cell>
          <cell r="V68">
            <v>0.4375</v>
          </cell>
        </row>
        <row r="69">
          <cell r="E69" t="str">
            <v>ООО "Техкомсервис -Недвижимость "</v>
          </cell>
          <cell r="G69" t="str">
            <v xml:space="preserve">Кудашев </v>
          </cell>
          <cell r="H69" t="str">
            <v>Артур</v>
          </cell>
          <cell r="I69" t="str">
            <v>Ханифович</v>
          </cell>
          <cell r="K69" t="str">
            <v>слесарь-сантехник</v>
          </cell>
          <cell r="L69" t="str">
            <v xml:space="preserve">5 лет </v>
          </cell>
          <cell r="M69" t="str">
            <v>первичная</v>
          </cell>
          <cell r="N69" t="str">
            <v>оперативно-ремонтный персонал</v>
          </cell>
          <cell r="S69" t="str">
            <v>ПТЭЭПЭЭ</v>
          </cell>
          <cell r="V69">
            <v>0.4375</v>
          </cell>
        </row>
        <row r="70">
          <cell r="E70" t="str">
            <v>ООО "Техкомсервис - Север "</v>
          </cell>
          <cell r="G70" t="str">
            <v xml:space="preserve">Аманбаев </v>
          </cell>
          <cell r="H70" t="str">
            <v>Бахтияр</v>
          </cell>
          <cell r="I70" t="str">
            <v xml:space="preserve">Хакимжанович </v>
          </cell>
          <cell r="K70" t="str">
            <v xml:space="preserve">Мастер участка </v>
          </cell>
          <cell r="L70" t="str">
            <v xml:space="preserve">3 года </v>
          </cell>
          <cell r="M70" t="str">
            <v>очередная</v>
          </cell>
          <cell r="N70" t="str">
            <v>оперативно-ремонтный персонал</v>
          </cell>
          <cell r="S70" t="str">
            <v>ПТЭЭПЭЭ</v>
          </cell>
          <cell r="V70">
            <v>0.4375</v>
          </cell>
        </row>
        <row r="71">
          <cell r="E71" t="str">
            <v>АО "МСК Энерго"</v>
          </cell>
          <cell r="G71" t="str">
            <v xml:space="preserve">Хаханов </v>
          </cell>
          <cell r="H71" t="str">
            <v>Александр</v>
          </cell>
          <cell r="I71" t="str">
            <v>Николаевич</v>
          </cell>
          <cell r="K71" t="str">
            <v>начальник ЭТЛ Королевского РЭС</v>
          </cell>
          <cell r="L71" t="str">
            <v>14 лет</v>
          </cell>
          <cell r="M71" t="str">
            <v>очередная</v>
          </cell>
          <cell r="N71" t="str">
            <v>административно-технический персонал, с правом испытания оборудования повышенным напряжением</v>
          </cell>
          <cell r="S71" t="str">
            <v>ПТЭЭСиС</v>
          </cell>
          <cell r="V71">
            <v>0.4375</v>
          </cell>
        </row>
        <row r="72">
          <cell r="E72" t="str">
            <v>АО "МСК Энерго"</v>
          </cell>
          <cell r="G72" t="str">
            <v>Чаплин</v>
          </cell>
          <cell r="H72" t="str">
            <v>Владимир</v>
          </cell>
          <cell r="I72" t="str">
            <v>Алексеевич</v>
          </cell>
          <cell r="K72" t="str">
            <v>начальник ЭТЛ Московского РЭС</v>
          </cell>
          <cell r="L72" t="str">
            <v>7 лет</v>
          </cell>
          <cell r="M72" t="str">
            <v>очередная</v>
          </cell>
          <cell r="N72" t="str">
            <v>административно-технический персонал, с правом испытания оборудования повышенным напряжением</v>
          </cell>
          <cell r="S72" t="str">
            <v>ПТЭЭСиС</v>
          </cell>
          <cell r="V72">
            <v>0.4375</v>
          </cell>
        </row>
        <row r="73">
          <cell r="E73" t="str">
            <v xml:space="preserve">ИП Чернышов Сергей Сергеевич </v>
          </cell>
          <cell r="G73" t="str">
            <v>Чернышов</v>
          </cell>
          <cell r="H73" t="str">
            <v>Сергей</v>
          </cell>
          <cell r="I73" t="str">
            <v>Сергеевич</v>
          </cell>
          <cell r="K73" t="str">
            <v>индивидуальный предприниматель</v>
          </cell>
          <cell r="L73" t="str">
            <v>6 месяцев</v>
          </cell>
          <cell r="M73" t="str">
            <v>первичная</v>
          </cell>
          <cell r="N73" t="str">
            <v>оперативно-ремонтный персонал</v>
          </cell>
          <cell r="S73" t="str">
            <v>ПТЭЭПЭЭ</v>
          </cell>
          <cell r="V73">
            <v>0.4375</v>
          </cell>
        </row>
        <row r="74">
          <cell r="E74" t="str">
            <v>АО "КБ РЭ"</v>
          </cell>
          <cell r="G74" t="str">
            <v>Хорольский</v>
          </cell>
          <cell r="H74" t="str">
            <v>Роман</v>
          </cell>
          <cell r="I74" t="str">
            <v>Михайлович</v>
          </cell>
          <cell r="K74" t="str">
            <v>Заместитель главного механика</v>
          </cell>
          <cell r="L74" t="str">
            <v>5 мес.</v>
          </cell>
          <cell r="M74" t="str">
            <v>внеочередная</v>
          </cell>
          <cell r="N74" t="str">
            <v>административно-технческий персонал</v>
          </cell>
          <cell r="S74" t="str">
            <v>ПТЭЭПЭЭ</v>
          </cell>
          <cell r="V74">
            <v>0.4375</v>
          </cell>
        </row>
        <row r="75">
          <cell r="E75" t="str">
            <v>АО "Антекс"</v>
          </cell>
          <cell r="G75" t="str">
            <v xml:space="preserve">Тригубов    </v>
          </cell>
          <cell r="H75" t="str">
            <v xml:space="preserve">Игорь </v>
          </cell>
          <cell r="I75" t="str">
            <v>Алексеевич</v>
          </cell>
          <cell r="K75" t="str">
            <v>оператор линии по производству кабеля</v>
          </cell>
          <cell r="L75" t="str">
            <v>2 мес.</v>
          </cell>
          <cell r="M75" t="str">
            <v>первичная</v>
          </cell>
          <cell r="N75" t="str">
            <v>административно-технческий персонал</v>
          </cell>
          <cell r="S75" t="str">
            <v>ПТЭЭПЭЭ</v>
          </cell>
          <cell r="V75">
            <v>0.4375</v>
          </cell>
        </row>
        <row r="76">
          <cell r="E76" t="str">
            <v>АО "ЭНА"</v>
          </cell>
          <cell r="G76" t="str">
            <v>Грабко</v>
          </cell>
          <cell r="H76" t="str">
            <v>Игорь</v>
          </cell>
          <cell r="I76" t="str">
            <v>Васильевич</v>
          </cell>
          <cell r="K76" t="str">
            <v>Начальник испытателного комплекса</v>
          </cell>
          <cell r="L76" t="str">
            <v>4 года</v>
          </cell>
          <cell r="M76" t="str">
            <v>Очередная</v>
          </cell>
          <cell r="N76" t="str">
            <v>административно-технический персонал, с правом испытания оборудования повышенным напряжением</v>
          </cell>
          <cell r="S76" t="str">
            <v>ПТЭЭСиС</v>
          </cell>
          <cell r="V76">
            <v>0.4375</v>
          </cell>
        </row>
        <row r="77">
          <cell r="E77" t="str">
            <v>АО "ЭНА"</v>
          </cell>
          <cell r="G77" t="str">
            <v>Нетук</v>
          </cell>
          <cell r="H77" t="str">
            <v>Геннадий</v>
          </cell>
          <cell r="I77" t="str">
            <v>Леонидович</v>
          </cell>
          <cell r="K77" t="str">
            <v>Главный энергетик</v>
          </cell>
          <cell r="L77" t="str">
            <v>9 лет</v>
          </cell>
          <cell r="M77" t="str">
            <v>Очередная</v>
          </cell>
          <cell r="N77" t="str">
            <v>административно-технческий персонал</v>
          </cell>
          <cell r="S77" t="str">
            <v>ПТЭЭПЭЭ</v>
          </cell>
          <cell r="V77">
            <v>0.4375</v>
          </cell>
        </row>
        <row r="78">
          <cell r="E78" t="str">
            <v>ООО "Терможар"</v>
          </cell>
          <cell r="G78" t="str">
            <v xml:space="preserve">Душенко </v>
          </cell>
          <cell r="H78" t="str">
            <v>Александр</v>
          </cell>
          <cell r="I78" t="str">
            <v xml:space="preserve"> Николаевич</v>
          </cell>
          <cell r="K78" t="str">
            <v>Слесарь-монтажник</v>
          </cell>
          <cell r="L78" t="str">
            <v xml:space="preserve">4 года </v>
          </cell>
          <cell r="M78" t="str">
            <v>первичная</v>
          </cell>
          <cell r="N78" t="str">
            <v>оперативно-ремонтный персонал</v>
          </cell>
          <cell r="S78" t="str">
            <v>ПТЭЭПЭЭ</v>
          </cell>
          <cell r="V78">
            <v>0.4375</v>
          </cell>
        </row>
        <row r="79">
          <cell r="E79" t="str">
            <v>ООО "Терможар"</v>
          </cell>
          <cell r="G79" t="str">
            <v xml:space="preserve">Сельцов </v>
          </cell>
          <cell r="H79" t="str">
            <v xml:space="preserve">Вячеслав </v>
          </cell>
          <cell r="I79" t="str">
            <v>Владимирович</v>
          </cell>
          <cell r="K79" t="str">
            <v>Слесарь-монтажник</v>
          </cell>
          <cell r="L79" t="str">
            <v xml:space="preserve">1 год </v>
          </cell>
          <cell r="M79" t="str">
            <v>первичная</v>
          </cell>
          <cell r="N79" t="str">
            <v>оперативно-ремонтный персонал</v>
          </cell>
          <cell r="S79" t="str">
            <v>ПТЭЭПЭЭ</v>
          </cell>
          <cell r="V79">
            <v>0.4375</v>
          </cell>
        </row>
        <row r="80">
          <cell r="E80" t="str">
            <v>ООО "Терможар"</v>
          </cell>
          <cell r="G80" t="str">
            <v xml:space="preserve">Федотов </v>
          </cell>
          <cell r="H80" t="str">
            <v xml:space="preserve">Сергей </v>
          </cell>
          <cell r="I80" t="str">
            <v>Юрьевич</v>
          </cell>
          <cell r="K80" t="str">
            <v>Слесарь-монтажник</v>
          </cell>
          <cell r="L80" t="str">
            <v xml:space="preserve">1 год </v>
          </cell>
          <cell r="M80" t="str">
            <v>первичная</v>
          </cell>
          <cell r="N80" t="str">
            <v>оперативно-ремонтный персонал</v>
          </cell>
          <cell r="S80" t="str">
            <v>ПТЭЭПЭЭ</v>
          </cell>
          <cell r="V80">
            <v>0.45833333333333298</v>
          </cell>
        </row>
        <row r="81">
          <cell r="E81" t="str">
            <v>ООО "Терможар"</v>
          </cell>
          <cell r="G81" t="str">
            <v xml:space="preserve">Курышев </v>
          </cell>
          <cell r="H81" t="str">
            <v xml:space="preserve">Павел </v>
          </cell>
          <cell r="I81" t="str">
            <v>Валерьевич</v>
          </cell>
          <cell r="K81" t="str">
            <v>Слесарь-монтажник</v>
          </cell>
          <cell r="L81" t="str">
            <v xml:space="preserve">1 год </v>
          </cell>
          <cell r="M81" t="str">
            <v>первичная</v>
          </cell>
          <cell r="N81" t="str">
            <v>оперативно-ремонтный персонал</v>
          </cell>
          <cell r="S81" t="str">
            <v>ПТЭЭПЭЭ</v>
          </cell>
          <cell r="V81">
            <v>0.45833333333333298</v>
          </cell>
        </row>
        <row r="82">
          <cell r="E82" t="str">
            <v xml:space="preserve">МБОУ ШОВЗ </v>
          </cell>
          <cell r="G82" t="str">
            <v>Атласова</v>
          </cell>
          <cell r="H82" t="str">
            <v xml:space="preserve">Ирина </v>
          </cell>
          <cell r="I82" t="str">
            <v>Сергеевна</v>
          </cell>
          <cell r="K82" t="str">
            <v>Заведующий хозяйством</v>
          </cell>
          <cell r="L82" t="str">
            <v>11мес</v>
          </cell>
          <cell r="M82" t="str">
            <v>первичная</v>
          </cell>
          <cell r="N82" t="str">
            <v>Руководящий работник</v>
          </cell>
          <cell r="S82" t="str">
            <v>ПТЭТЭ</v>
          </cell>
          <cell r="V82">
            <v>0.45833333333333298</v>
          </cell>
        </row>
        <row r="83">
          <cell r="E83" t="str">
            <v>ООО "ГУРТ"</v>
          </cell>
          <cell r="G83" t="str">
            <v>Демидов</v>
          </cell>
          <cell r="H83" t="str">
            <v>Максим</v>
          </cell>
          <cell r="I83" t="str">
            <v>Игоревич</v>
          </cell>
          <cell r="K83" t="str">
            <v>Главный инженер</v>
          </cell>
          <cell r="L83" t="str">
            <v>12 года</v>
          </cell>
          <cell r="M83" t="str">
            <v>очередная</v>
          </cell>
          <cell r="N83" t="str">
            <v>управленческий персонал</v>
          </cell>
          <cell r="S83" t="str">
            <v>ПТЭТЭ</v>
          </cell>
          <cell r="V83">
            <v>0.45833333333333298</v>
          </cell>
        </row>
        <row r="84">
          <cell r="E84" t="str">
            <v>ООО "ГУРТ"</v>
          </cell>
          <cell r="G84" t="str">
            <v xml:space="preserve">Лихатков </v>
          </cell>
          <cell r="H84" t="str">
            <v>Роман</v>
          </cell>
          <cell r="I84" t="str">
            <v>Дмитриевич</v>
          </cell>
          <cell r="K84" t="str">
            <v>Инженер-теплотехник</v>
          </cell>
          <cell r="L84" t="str">
            <v>2 года</v>
          </cell>
          <cell r="M84" t="str">
            <v>очередная</v>
          </cell>
          <cell r="N84" t="str">
            <v>управленческий персонал</v>
          </cell>
          <cell r="S84" t="str">
            <v>ПТЭТЭ</v>
          </cell>
          <cell r="V84">
            <v>0.45833333333333298</v>
          </cell>
        </row>
        <row r="85">
          <cell r="E85" t="str">
            <v>ООО "ГУРТ"</v>
          </cell>
          <cell r="G85" t="str">
            <v xml:space="preserve">Белов </v>
          </cell>
          <cell r="H85" t="str">
            <v>Артем</v>
          </cell>
          <cell r="I85" t="str">
            <v>Валерьевич</v>
          </cell>
          <cell r="K85" t="str">
            <v>Инженер-механик</v>
          </cell>
          <cell r="L85" t="str">
            <v>3 года</v>
          </cell>
          <cell r="M85" t="str">
            <v>очередная</v>
          </cell>
          <cell r="N85" t="str">
            <v>управленческий персонал</v>
          </cell>
          <cell r="S85" t="str">
            <v>ПТЭТЭ</v>
          </cell>
          <cell r="V85">
            <v>0.45833333333333298</v>
          </cell>
        </row>
        <row r="86">
          <cell r="E86" t="str">
            <v>ООО «Интех»</v>
          </cell>
          <cell r="G86" t="str">
            <v xml:space="preserve">Илькаев </v>
          </cell>
          <cell r="H86" t="str">
            <v xml:space="preserve">Наиль </v>
          </cell>
          <cell r="I86" t="str">
            <v>Гайясович</v>
          </cell>
          <cell r="K86" t="str">
            <v>Главный инженер</v>
          </cell>
          <cell r="L86" t="str">
            <v>9 лет</v>
          </cell>
          <cell r="M86" t="str">
            <v>очередная</v>
          </cell>
          <cell r="N86" t="str">
            <v>административно-технческий персонал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«Интех»</v>
          </cell>
          <cell r="G87" t="str">
            <v>Узваров</v>
          </cell>
          <cell r="H87" t="str">
            <v>Валерий</v>
          </cell>
          <cell r="I87" t="str">
            <v>Евгеньевич</v>
          </cell>
          <cell r="K87" t="str">
            <v>Ведущий инженер</v>
          </cell>
          <cell r="L87" t="str">
            <v>8 лет</v>
          </cell>
          <cell r="M87" t="str">
            <v>очередная</v>
          </cell>
          <cell r="N87" t="str">
            <v>административно-технческий персонал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«Интех»</v>
          </cell>
          <cell r="G88" t="str">
            <v>Синькевич</v>
          </cell>
          <cell r="H88" t="str">
            <v>Александр</v>
          </cell>
          <cell r="I88" t="str">
            <v>Александрович</v>
          </cell>
          <cell r="K88" t="str">
            <v>Ведущий инженер</v>
          </cell>
          <cell r="L88" t="str">
            <v>7 лет</v>
          </cell>
          <cell r="M88" t="str">
            <v>очередная</v>
          </cell>
          <cell r="N88" t="str">
            <v>административно-технческий персонал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«Интех»</v>
          </cell>
          <cell r="G89" t="str">
            <v>Тареев</v>
          </cell>
          <cell r="H89" t="str">
            <v>Александр</v>
          </cell>
          <cell r="I89" t="str">
            <v>Юрьевич</v>
          </cell>
          <cell r="K89" t="str">
            <v>Ведущий инженер</v>
          </cell>
          <cell r="L89" t="str">
            <v>9 лет</v>
          </cell>
          <cell r="M89" t="str">
            <v>очередная</v>
          </cell>
          <cell r="N89" t="str">
            <v>административно-технческий персонал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«Интех»</v>
          </cell>
          <cell r="G90" t="str">
            <v>Кратнов</v>
          </cell>
          <cell r="H90" t="str">
            <v>Артем</v>
          </cell>
          <cell r="I90" t="str">
            <v>Сергеевич</v>
          </cell>
          <cell r="K90" t="str">
            <v>Технический директор</v>
          </cell>
          <cell r="L90" t="str">
            <v>6 лет</v>
          </cell>
          <cell r="M90" t="str">
            <v>очередная</v>
          </cell>
          <cell r="N90" t="str">
            <v>административно-технческий персонал</v>
          </cell>
          <cell r="S90" t="str">
            <v>ПТЭЭПЭЭ</v>
          </cell>
          <cell r="V90">
            <v>0.45833333333333298</v>
          </cell>
        </row>
        <row r="91">
          <cell r="E91" t="str">
            <v>АО "Электроизолит"</v>
          </cell>
          <cell r="G91" t="str">
            <v xml:space="preserve">Ильин </v>
          </cell>
          <cell r="H91" t="str">
            <v xml:space="preserve">Константин </v>
          </cell>
          <cell r="I91" t="str">
            <v>Николаевич</v>
          </cell>
          <cell r="K91" t="str">
            <v>Заместитель начальника отдела</v>
          </cell>
          <cell r="L91" t="str">
            <v>19 лет</v>
          </cell>
          <cell r="M91" t="str">
            <v>первичная</v>
          </cell>
          <cell r="N91" t="str">
            <v>административно-технческий персонал</v>
          </cell>
          <cell r="S91" t="str">
            <v>ПТЭЭПЭЭ</v>
          </cell>
          <cell r="V91">
            <v>0.45833333333333298</v>
          </cell>
        </row>
        <row r="92">
          <cell r="E92" t="str">
            <v>АО "Лайт Бриз"</v>
          </cell>
          <cell r="G92" t="str">
            <v>Ельцов</v>
          </cell>
          <cell r="H92" t="str">
            <v>Олег</v>
          </cell>
          <cell r="I92" t="str">
            <v>Алексеевич</v>
          </cell>
          <cell r="K92" t="str">
            <v>Главный энергетик</v>
          </cell>
          <cell r="L92" t="str">
            <v>5 лет</v>
          </cell>
          <cell r="M92" t="str">
            <v>внеочередная</v>
          </cell>
          <cell r="N92" t="str">
            <v>управленческий персонал</v>
          </cell>
          <cell r="S92" t="str">
            <v>ПТЭТЭ</v>
          </cell>
          <cell r="V92">
            <v>0.45833333333333298</v>
          </cell>
        </row>
        <row r="93">
          <cell r="E93" t="str">
            <v>ООО "СИТИНВЕСТ"</v>
          </cell>
          <cell r="G93" t="str">
            <v>Креченков</v>
          </cell>
          <cell r="H93" t="str">
            <v>Дмитрий</v>
          </cell>
          <cell r="I93" t="str">
            <v>Сергеевич</v>
          </cell>
          <cell r="K93" t="str">
            <v>Начальник электротехнической лаборатории</v>
          </cell>
          <cell r="L93" t="str">
            <v>2 года</v>
          </cell>
          <cell r="M93" t="str">
            <v>внеочередная</v>
          </cell>
          <cell r="N93" t="str">
            <v>административно-технический персонал, с правом испытания оборудования повышенным напряжением</v>
          </cell>
          <cell r="S93" t="str">
            <v>ПТЭЭСиС</v>
          </cell>
          <cell r="V93">
            <v>0.45833333333333298</v>
          </cell>
        </row>
        <row r="94">
          <cell r="E94" t="str">
            <v>ООО "СИТИНВЕСТ"</v>
          </cell>
          <cell r="G94" t="str">
            <v xml:space="preserve">Прудков </v>
          </cell>
          <cell r="H94" t="str">
            <v>Владимир</v>
          </cell>
          <cell r="I94" t="str">
            <v>Андреевич</v>
          </cell>
          <cell r="K94" t="str">
            <v>Инженер электротехнической лаборатории</v>
          </cell>
          <cell r="L94" t="str">
            <v>4 года</v>
          </cell>
          <cell r="M94" t="str">
            <v>внеочередная</v>
          </cell>
          <cell r="N94" t="str">
            <v>административно-технический персонал, с правом испытания оборудования повышенным напряжением</v>
          </cell>
          <cell r="S94" t="str">
            <v>ПТЭЭСиС</v>
          </cell>
          <cell r="V94">
            <v>0.45833333333333298</v>
          </cell>
        </row>
        <row r="95">
          <cell r="E95" t="str">
            <v>ООО "СИТИНВЕСТ"</v>
          </cell>
          <cell r="G95" t="str">
            <v>Баталов</v>
          </cell>
          <cell r="H95" t="str">
            <v>Руслан</v>
          </cell>
          <cell r="I95" t="str">
            <v>Рафилевич</v>
          </cell>
          <cell r="K95" t="str">
            <v>Инженер электротехнической лаборатории</v>
          </cell>
          <cell r="L95" t="str">
            <v>2 года</v>
          </cell>
          <cell r="M95" t="str">
            <v>внеочередная</v>
          </cell>
          <cell r="N95" t="str">
            <v>административно-технический персонал, с правом испытания оборудования повышенным напряжением</v>
          </cell>
          <cell r="S95" t="str">
            <v>ПТЭЭСиС</v>
          </cell>
          <cell r="V95">
            <v>0.45833333333333298</v>
          </cell>
        </row>
        <row r="96">
          <cell r="E96" t="str">
            <v>ФС ВНГ РФ в/ч 3492</v>
          </cell>
          <cell r="G96" t="str">
            <v>Карпов</v>
          </cell>
          <cell r="H96" t="str">
            <v>Андрей</v>
          </cell>
          <cell r="I96" t="str">
            <v>Михайлович</v>
          </cell>
          <cell r="K96" t="str">
            <v>Командир войсковой части 3492</v>
          </cell>
          <cell r="L96" t="str">
            <v>1 год</v>
          </cell>
          <cell r="M96" t="str">
            <v>первичная</v>
          </cell>
          <cell r="N96" t="str">
            <v>административно-технческий персонал</v>
          </cell>
          <cell r="S96" t="str">
            <v>ПТЭЭПЭЭ</v>
          </cell>
          <cell r="V96">
            <v>0.45833333333333298</v>
          </cell>
        </row>
        <row r="97">
          <cell r="E97" t="str">
            <v>ФС ВНГ РФ в/ч 3492</v>
          </cell>
          <cell r="G97" t="str">
            <v>Денисенко</v>
          </cell>
          <cell r="H97" t="str">
            <v>Алексей</v>
          </cell>
          <cell r="I97" t="str">
            <v>Сергеевич</v>
          </cell>
          <cell r="K97" t="str">
            <v>Техник электротехнической группы — производственно-технической части войсковой части 3492</v>
          </cell>
          <cell r="L97" t="str">
            <v>15 лет</v>
          </cell>
          <cell r="M97" t="str">
            <v xml:space="preserve">очередная </v>
          </cell>
          <cell r="N97" t="str">
            <v>административно-технческий персонал</v>
          </cell>
          <cell r="S97" t="str">
            <v>ПТЭЭПЭЭ</v>
          </cell>
          <cell r="V97">
            <v>0.45833333333333298</v>
          </cell>
        </row>
        <row r="98">
          <cell r="E98" t="str">
            <v>ФС ВНГ РФ в/ч 3492</v>
          </cell>
          <cell r="G98" t="str">
            <v>Ситкин</v>
          </cell>
          <cell r="H98" t="str">
            <v>Константин</v>
          </cell>
          <cell r="I98" t="str">
            <v>Анатольевич</v>
          </cell>
          <cell r="K98" t="str">
            <v>Заместитель командира войсковой части — начальник производственно-технической части</v>
          </cell>
          <cell r="L98" t="str">
            <v>4 года</v>
          </cell>
          <cell r="M98" t="str">
            <v>первичная</v>
          </cell>
          <cell r="N98" t="str">
            <v>административно-технческий персонал</v>
          </cell>
          <cell r="S98" t="str">
            <v>ПТЭЭПЭЭ</v>
          </cell>
          <cell r="V98">
            <v>0.45833333333333298</v>
          </cell>
        </row>
        <row r="99">
          <cell r="E99" t="str">
            <v>МУ "Дворец спорта "Лама"</v>
          </cell>
          <cell r="G99" t="str">
            <v xml:space="preserve">Безобразов </v>
          </cell>
          <cell r="H99" t="str">
            <v xml:space="preserve">Никита </v>
          </cell>
          <cell r="I99" t="str">
            <v>Геннадьевич</v>
          </cell>
          <cell r="K99" t="str">
            <v>главный инженер</v>
          </cell>
          <cell r="L99" t="str">
            <v>до 1 года</v>
          </cell>
          <cell r="M99" t="str">
            <v>первичная</v>
          </cell>
          <cell r="N99" t="str">
            <v>руководящий работник</v>
          </cell>
          <cell r="S99" t="str">
            <v>ПТЭТЭ</v>
          </cell>
          <cell r="V99">
            <v>0.45833333333333298</v>
          </cell>
        </row>
        <row r="100">
          <cell r="E100" t="str">
            <v>МУ "Дворец спорта "Лама"</v>
          </cell>
          <cell r="G100" t="str">
            <v>Давыдов</v>
          </cell>
          <cell r="H100" t="str">
            <v>Роман</v>
          </cell>
          <cell r="I100" t="str">
            <v>Николаевич</v>
          </cell>
          <cell r="K100" t="str">
            <v>заместитель директора по безопасности</v>
          </cell>
          <cell r="L100" t="str">
            <v>10 лет</v>
          </cell>
          <cell r="M100" t="str">
            <v>первичная</v>
          </cell>
          <cell r="N100" t="str">
            <v>руководящий работник</v>
          </cell>
          <cell r="S100" t="str">
            <v>ПТЭТЭ</v>
          </cell>
          <cell r="V100">
            <v>0.47916666666666702</v>
          </cell>
        </row>
        <row r="101">
          <cell r="E101" t="str">
            <v>МУ "Дворец спорта "Лама"</v>
          </cell>
          <cell r="G101" t="str">
            <v>Ухин</v>
          </cell>
          <cell r="H101" t="str">
            <v>Алексей</v>
          </cell>
          <cell r="I101" t="str">
            <v>Вячеславович</v>
          </cell>
          <cell r="K101" t="str">
            <v>слесарь-ремонтник</v>
          </cell>
          <cell r="L101" t="str">
            <v>10 лет</v>
          </cell>
          <cell r="M101" t="str">
            <v>первичная</v>
          </cell>
          <cell r="N101" t="str">
            <v>ремонтный персонал</v>
          </cell>
          <cell r="S101" t="str">
            <v>ПТЭТЭ</v>
          </cell>
          <cell r="V101">
            <v>0.47916666666666702</v>
          </cell>
        </row>
        <row r="102">
          <cell r="E102" t="str">
            <v>МКУП "ЭкоВодТехнологии"</v>
          </cell>
          <cell r="G102" t="str">
            <v>Марков</v>
          </cell>
          <cell r="H102" t="str">
            <v>Сергей</v>
          </cell>
          <cell r="I102" t="str">
            <v xml:space="preserve">Витальевич </v>
          </cell>
          <cell r="K102" t="str">
            <v xml:space="preserve">Директор </v>
          </cell>
          <cell r="L102" t="str">
            <v>2  года</v>
          </cell>
          <cell r="M102" t="str">
            <v>очередная</v>
          </cell>
          <cell r="N102" t="str">
            <v>управленческий персонал</v>
          </cell>
          <cell r="S102" t="str">
            <v>ПТЭТЭ</v>
          </cell>
          <cell r="V102">
            <v>0.47916666666666702</v>
          </cell>
        </row>
        <row r="103">
          <cell r="E103" t="str">
            <v>МКУП "ЭкоВодТехнологии"</v>
          </cell>
          <cell r="G103" t="str">
            <v>Воробьев</v>
          </cell>
          <cell r="H103" t="str">
            <v xml:space="preserve">Денис </v>
          </cell>
          <cell r="I103" t="str">
            <v xml:space="preserve">Дмитриевич </v>
          </cell>
          <cell r="K103" t="str">
            <v xml:space="preserve">Главный инженер </v>
          </cell>
          <cell r="L103" t="str">
            <v>1 год 10 мес.</v>
          </cell>
          <cell r="M103" t="str">
            <v>очередная</v>
          </cell>
          <cell r="N103" t="str">
            <v>управленческий персонал</v>
          </cell>
          <cell r="S103" t="str">
            <v>ПТЭТЭ</v>
          </cell>
          <cell r="V103">
            <v>0.47916666666666702</v>
          </cell>
        </row>
        <row r="104">
          <cell r="E104" t="str">
            <v>ООО "ДЦОБ"</v>
          </cell>
          <cell r="G104" t="str">
            <v xml:space="preserve">Должиков </v>
          </cell>
          <cell r="H104" t="str">
            <v>Дмитрий</v>
          </cell>
          <cell r="I104" t="str">
            <v>Юрьевич</v>
          </cell>
          <cell r="K104" t="str">
            <v>Техник по монтажу и обслуживанию слаботочных систем</v>
          </cell>
          <cell r="L104" t="str">
            <v>2мес</v>
          </cell>
          <cell r="M104" t="str">
            <v>внеочередная</v>
          </cell>
          <cell r="N104" t="str">
            <v>оперативно-ремонтный персонал</v>
          </cell>
          <cell r="S104" t="str">
            <v>ПТЭЭПЭЭ</v>
          </cell>
          <cell r="V104">
            <v>0.47916666666666702</v>
          </cell>
        </row>
        <row r="105">
          <cell r="E105" t="str">
            <v>ООО "ДЦОБ"</v>
          </cell>
          <cell r="G105" t="str">
            <v>Ряховских</v>
          </cell>
          <cell r="H105" t="str">
            <v xml:space="preserve">Александр </v>
          </cell>
          <cell r="I105" t="str">
            <v>Дмитриевич</v>
          </cell>
          <cell r="K105" t="str">
            <v>Техник по монтажу и обслуживанию слаботочных систем</v>
          </cell>
          <cell r="L105" t="str">
            <v>2мес.</v>
          </cell>
          <cell r="M105" t="str">
            <v>внеочередная</v>
          </cell>
          <cell r="N105" t="str">
            <v>оперативно-ремонтный персонал</v>
          </cell>
          <cell r="S105" t="str">
            <v>ПТЭЭПЭЭ</v>
          </cell>
          <cell r="V105">
            <v>0.47916666666666702</v>
          </cell>
        </row>
        <row r="106">
          <cell r="E106" t="str">
            <v>АО "ЗАС"</v>
          </cell>
          <cell r="G106" t="str">
            <v>Чумак</v>
          </cell>
          <cell r="H106" t="str">
            <v>Юрий</v>
          </cell>
          <cell r="I106" t="str">
            <v>Михайлович</v>
          </cell>
          <cell r="K106" t="str">
            <v>главный механик</v>
          </cell>
          <cell r="L106" t="str">
            <v>12 лет</v>
          </cell>
          <cell r="M106" t="str">
            <v>очередная</v>
          </cell>
          <cell r="N106" t="str">
            <v>административно-технческий персонал</v>
          </cell>
          <cell r="S106" t="str">
            <v>ПТЭЭПЭЭ</v>
          </cell>
          <cell r="V106">
            <v>0.47916666666666702</v>
          </cell>
        </row>
        <row r="107">
          <cell r="E107" t="str">
            <v>ООО «Аиргрупп»</v>
          </cell>
          <cell r="G107" t="str">
            <v>Мосалёв</v>
          </cell>
          <cell r="H107" t="str">
            <v>Александр</v>
          </cell>
          <cell r="I107" t="str">
            <v xml:space="preserve"> Владимирович</v>
          </cell>
          <cell r="K107" t="str">
            <v>Менеджер по эксплуатации здания</v>
          </cell>
          <cell r="L107" t="str">
            <v>3 месяца</v>
          </cell>
          <cell r="M107" t="str">
            <v>внеочередная</v>
          </cell>
          <cell r="N107" t="str">
            <v>административно-технческий персонал</v>
          </cell>
          <cell r="S107" t="str">
            <v>ПТЭЭПЭЭ</v>
          </cell>
          <cell r="V107">
            <v>0.47916666666666702</v>
          </cell>
        </row>
        <row r="108">
          <cell r="E108" t="str">
            <v>ООО "ГЕТМОБИТ"</v>
          </cell>
          <cell r="G108" t="str">
            <v>Степанищев</v>
          </cell>
          <cell r="H108" t="str">
            <v xml:space="preserve">Сергей </v>
          </cell>
          <cell r="I108" t="str">
            <v>Игоревич</v>
          </cell>
          <cell r="K108" t="str">
            <v>Руководитель отдела информационных технологий</v>
          </cell>
          <cell r="L108" t="str">
            <v>2 мес</v>
          </cell>
          <cell r="M108" t="str">
            <v>внеочередная</v>
          </cell>
          <cell r="N108" t="str">
            <v>административно-технческий персонал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"Иплана Логистика"</v>
          </cell>
          <cell r="G109" t="str">
            <v>Алексеев</v>
          </cell>
          <cell r="H109" t="str">
            <v>Сергей</v>
          </cell>
          <cell r="I109" t="str">
            <v>Владимирович</v>
          </cell>
          <cell r="K109" t="str">
            <v>Заместитель главного инженера</v>
          </cell>
          <cell r="L109" t="str">
            <v>11 мес</v>
          </cell>
          <cell r="M109" t="str">
            <v>внеочередная</v>
          </cell>
          <cell r="N109" t="str">
            <v>административно-технческий персонал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Окружное управление социального развития № 12 Министерства социального развития Московской области</v>
          </cell>
          <cell r="G110" t="str">
            <v>Семенов</v>
          </cell>
          <cell r="H110" t="str">
            <v>Никита</v>
          </cell>
          <cell r="I110" t="str">
            <v>Владимирович</v>
          </cell>
          <cell r="M110" t="str">
            <v>первичная</v>
          </cell>
          <cell r="N110" t="str">
            <v>административно-технческий персонал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"АШАН"</v>
          </cell>
          <cell r="G111" t="str">
            <v>Постнов</v>
          </cell>
          <cell r="H111" t="str">
            <v>Андрей</v>
          </cell>
          <cell r="I111" t="str">
            <v>Николаевич</v>
          </cell>
          <cell r="K111" t="str">
            <v>инженер по технической эксплуатации</v>
          </cell>
          <cell r="L111" t="str">
            <v>17 лет</v>
          </cell>
          <cell r="M111" t="str">
            <v>очередная</v>
          </cell>
          <cell r="N111" t="str">
            <v>административно-технческий персонал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"АШАН"</v>
          </cell>
          <cell r="G112" t="str">
            <v>Клыков</v>
          </cell>
          <cell r="H112" t="str">
            <v>Николай</v>
          </cell>
          <cell r="I112" t="str">
            <v>Владимирович</v>
          </cell>
          <cell r="K112" t="str">
            <v>техник</v>
          </cell>
          <cell r="L112" t="str">
            <v>14 лет</v>
          </cell>
          <cell r="M112" t="str">
            <v>очередная</v>
          </cell>
          <cell r="N112" t="str">
            <v>оперативно-ремонтный персонал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"АШАН"</v>
          </cell>
          <cell r="G113" t="str">
            <v xml:space="preserve">Шурыгин </v>
          </cell>
          <cell r="H113" t="str">
            <v>Сеогей</v>
          </cell>
          <cell r="I113" t="str">
            <v>Сергеевич</v>
          </cell>
          <cell r="K113" t="str">
            <v>техник</v>
          </cell>
          <cell r="L113" t="str">
            <v>13 лет</v>
          </cell>
          <cell r="M113" t="str">
            <v>очередная</v>
          </cell>
          <cell r="N113" t="str">
            <v>оперативно-ремонтный персонал</v>
          </cell>
          <cell r="S113" t="str">
            <v>ПТЭЭПЭЭ</v>
          </cell>
          <cell r="V113">
            <v>0.47916666666666702</v>
          </cell>
        </row>
        <row r="114">
          <cell r="E114" t="str">
            <v>АНО "ШКОЛА "ПРЕЗИДЕНТ"</v>
          </cell>
          <cell r="G114" t="str">
            <v>Волков</v>
          </cell>
          <cell r="H114" t="str">
            <v>Глеб</v>
          </cell>
          <cell r="I114" t="str">
            <v>Валерьевич</v>
          </cell>
          <cell r="K114" t="str">
            <v>электрик</v>
          </cell>
          <cell r="L114" t="str">
            <v>2 года</v>
          </cell>
          <cell r="M114" t="str">
            <v>очередная</v>
          </cell>
          <cell r="N114" t="str">
            <v>оперативно-ремонтный персонал</v>
          </cell>
          <cell r="S114" t="str">
            <v>ПТЭЭПЭЭ</v>
          </cell>
          <cell r="V114">
            <v>0.47916666666666702</v>
          </cell>
        </row>
        <row r="115">
          <cell r="E115" t="str">
            <v>АНО "ШКОЛА "ПРЕЗИДЕНТ"</v>
          </cell>
          <cell r="G115" t="str">
            <v>Афанасьев</v>
          </cell>
          <cell r="H115" t="str">
            <v>Николай</v>
          </cell>
          <cell r="I115" t="str">
            <v>Алексеевич</v>
          </cell>
          <cell r="K115" t="str">
            <v>электрик</v>
          </cell>
          <cell r="L115" t="str">
            <v>2 года</v>
          </cell>
          <cell r="M115" t="str">
            <v>очередная</v>
          </cell>
          <cell r="N115" t="str">
            <v>оперативно-ремонтный персонал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"ПАРИТЕТ"</v>
          </cell>
          <cell r="G116" t="str">
            <v>Данилочкин</v>
          </cell>
          <cell r="H116" t="str">
            <v>Михаил</v>
          </cell>
          <cell r="I116" t="str">
            <v>Дмитриевич</v>
          </cell>
          <cell r="K116" t="str">
            <v>Заместитель Генерального  директора</v>
          </cell>
          <cell r="L116" t="str">
            <v>3 года                   2 месяца</v>
          </cell>
          <cell r="M116" t="str">
            <v>внеочередная</v>
          </cell>
          <cell r="N116" t="str">
            <v>административно-технческий персонал</v>
          </cell>
          <cell r="S116" t="str">
            <v>ПТЭЭПЭЭ</v>
          </cell>
          <cell r="V116">
            <v>0.54166666666666696</v>
          </cell>
        </row>
        <row r="117">
          <cell r="E117" t="str">
            <v>АО "Гжельский кирпичный завод"</v>
          </cell>
          <cell r="G117" t="str">
            <v>Максимов</v>
          </cell>
          <cell r="H117" t="str">
            <v>Александр</v>
          </cell>
          <cell r="I117" t="str">
            <v>Валерьевич</v>
          </cell>
          <cell r="K117" t="str">
            <v>главный энергетик</v>
          </cell>
          <cell r="L117" t="str">
            <v>10 мес</v>
          </cell>
          <cell r="M117" t="str">
            <v>внеочередная</v>
          </cell>
          <cell r="N117" t="str">
            <v>административно-технческий персонал</v>
          </cell>
          <cell r="S117" t="str">
            <v>ПТЭЭПЭЭ</v>
          </cell>
          <cell r="V117">
            <v>0.54166666666666696</v>
          </cell>
        </row>
        <row r="118">
          <cell r="E118" t="str">
            <v>ГКУ МО "МОЦ ИКТ"</v>
          </cell>
          <cell r="G118" t="str">
            <v>Фомин</v>
          </cell>
          <cell r="H118" t="str">
            <v xml:space="preserve">Владимир </v>
          </cell>
          <cell r="I118" t="str">
            <v>Владимирович</v>
          </cell>
          <cell r="K118" t="str">
            <v>Начальник службы</v>
          </cell>
          <cell r="L118" t="str">
            <v>9 месяцев</v>
          </cell>
          <cell r="M118" t="str">
            <v>внеочередная</v>
          </cell>
          <cell r="N118" t="str">
            <v>административно-технческий персонал</v>
          </cell>
          <cell r="S118" t="str">
            <v>ПТЭЭПЭЭ</v>
          </cell>
          <cell r="V118">
            <v>0.54166666666666696</v>
          </cell>
        </row>
        <row r="119">
          <cell r="E119" t="str">
            <v>ООО "УНИ ПАК"</v>
          </cell>
          <cell r="G119" t="str">
            <v xml:space="preserve">Поконечени </v>
          </cell>
          <cell r="H119" t="str">
            <v>Григори</v>
          </cell>
          <cell r="I119" t="str">
            <v>нет</v>
          </cell>
          <cell r="K119" t="str">
            <v>Электрик по обслуживанию технологического оборудования</v>
          </cell>
          <cell r="L119" t="str">
            <v>1 год</v>
          </cell>
          <cell r="M119" t="str">
            <v>первичная</v>
          </cell>
          <cell r="N119" t="str">
            <v>оперативно-ремонтный персонал</v>
          </cell>
          <cell r="S119" t="str">
            <v>ПТЭЭПЭЭ</v>
          </cell>
          <cell r="V119">
            <v>0.54166666666666696</v>
          </cell>
        </row>
        <row r="120">
          <cell r="E120" t="str">
            <v>ООО "Симетра"</v>
          </cell>
          <cell r="G120" t="str">
            <v xml:space="preserve">Терехин </v>
          </cell>
          <cell r="H120" t="str">
            <v>Денис</v>
          </cell>
          <cell r="I120" t="str">
            <v>Александрович</v>
          </cell>
          <cell r="K120" t="str">
            <v>Инженер-проектировщик</v>
          </cell>
          <cell r="L120" t="str">
            <v>4 года</v>
          </cell>
          <cell r="M120" t="str">
            <v>очередная</v>
          </cell>
          <cell r="N120" t="str">
            <v>административно-технический персонал, с правом испытания оборудования повышенным напряжением</v>
          </cell>
          <cell r="S120" t="str">
            <v>ПТЭЭСиС</v>
          </cell>
          <cell r="V120">
            <v>0.54166666666666696</v>
          </cell>
        </row>
        <row r="121">
          <cell r="E121" t="str">
            <v>ООО "Симетра"</v>
          </cell>
          <cell r="G121" t="str">
            <v>Ломакин</v>
          </cell>
          <cell r="H121" t="str">
            <v>Николай</v>
          </cell>
          <cell r="I121" t="str">
            <v>Николаевич</v>
          </cell>
          <cell r="K121" t="str">
            <v>Директор</v>
          </cell>
          <cell r="L121" t="str">
            <v>15 лет</v>
          </cell>
          <cell r="M121" t="str">
            <v>очередная</v>
          </cell>
          <cell r="N121" t="str">
            <v>административно-технический персонал, с правом испытания оборудования повышенным напряжением</v>
          </cell>
          <cell r="S121" t="str">
            <v>ПТЭЭСиС</v>
          </cell>
          <cell r="V121">
            <v>0.54166666666666696</v>
          </cell>
        </row>
        <row r="122">
          <cell r="E122" t="str">
            <v>МУП " Теплосеть Наро-Фоминского городского округа"</v>
          </cell>
          <cell r="G122" t="str">
            <v>Бубнов</v>
          </cell>
          <cell r="H122" t="str">
            <v>Владимир</v>
          </cell>
          <cell r="I122" t="str">
            <v>Юрьевич</v>
          </cell>
          <cell r="K122" t="str">
            <v>начальник службы КИП и А</v>
          </cell>
          <cell r="L122" t="str">
            <v>9 лет</v>
          </cell>
          <cell r="M122" t="str">
            <v>очередная</v>
          </cell>
          <cell r="N122" t="str">
            <v>административно-технческий персонал</v>
          </cell>
          <cell r="S122" t="str">
            <v>ПТЭЭПЭЭ</v>
          </cell>
          <cell r="V122">
            <v>0.54166666666666696</v>
          </cell>
        </row>
        <row r="123">
          <cell r="E123" t="str">
            <v>МУП " Теплосеть Наро-Фоминского городского округа"</v>
          </cell>
          <cell r="G123" t="str">
            <v>Белов</v>
          </cell>
          <cell r="H123" t="str">
            <v>Илья</v>
          </cell>
          <cell r="I123" t="str">
            <v>Юрьевич</v>
          </cell>
          <cell r="K123" t="str">
            <v>начальник службы ОТ и ПБ</v>
          </cell>
          <cell r="L123" t="str">
            <v>2 года</v>
          </cell>
          <cell r="M123" t="str">
            <v>очередная</v>
          </cell>
          <cell r="N123" t="str">
            <v>административно-технческий персонал</v>
          </cell>
          <cell r="S123" t="str">
            <v>ПТЭЭПЭЭ</v>
          </cell>
          <cell r="V123">
            <v>0.54166666666666696</v>
          </cell>
        </row>
        <row r="124">
          <cell r="E124" t="str">
            <v>МУП " Теплосеть Наро-Фоминского городского округа"</v>
          </cell>
          <cell r="G124" t="str">
            <v>Муратов</v>
          </cell>
          <cell r="H124" t="str">
            <v>Николай</v>
          </cell>
          <cell r="I124" t="str">
            <v>Владимирович</v>
          </cell>
          <cell r="K124" t="str">
            <v>начальник электрослужбы</v>
          </cell>
          <cell r="L124" t="str">
            <v>9 лет</v>
          </cell>
          <cell r="M124" t="str">
            <v>внеочередная</v>
          </cell>
          <cell r="N124" t="str">
            <v>административно-технческий персонал</v>
          </cell>
          <cell r="S124" t="str">
            <v>ПТЭЭПЭЭ</v>
          </cell>
          <cell r="V124">
            <v>0.54166666666666696</v>
          </cell>
        </row>
        <row r="125">
          <cell r="E125" t="str">
            <v>МУП " Теплосеть Наро-Фоминского городского округа"</v>
          </cell>
          <cell r="G125" t="str">
            <v xml:space="preserve">Передельский </v>
          </cell>
          <cell r="H125" t="str">
            <v>Юрий</v>
          </cell>
          <cell r="I125" t="str">
            <v>Семёнович</v>
          </cell>
          <cell r="K125" t="str">
            <v>главный энергетик</v>
          </cell>
          <cell r="L125" t="str">
            <v>9 лет</v>
          </cell>
          <cell r="M125" t="str">
            <v>внеочередная</v>
          </cell>
          <cell r="N125" t="str">
            <v>административно-технческий персонал</v>
          </cell>
          <cell r="S125" t="str">
            <v>ПТЭЭПЭЭ</v>
          </cell>
          <cell r="V125">
            <v>0.54166666666666696</v>
          </cell>
        </row>
        <row r="126">
          <cell r="E126" t="str">
            <v>МУП " Теплосеть Наро-Фоминского городского округа"</v>
          </cell>
          <cell r="G126" t="str">
            <v>Михневич</v>
          </cell>
          <cell r="H126" t="str">
            <v xml:space="preserve">Андрей  </v>
          </cell>
          <cell r="I126" t="str">
            <v>Валерьевич</v>
          </cell>
          <cell r="K126" t="str">
            <v>главный инженер</v>
          </cell>
          <cell r="L126" t="str">
            <v>1 год</v>
          </cell>
          <cell r="M126" t="str">
            <v>первичная</v>
          </cell>
          <cell r="N126" t="str">
            <v>административно-технческий персонал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"Центр Транспортной Комплектации"</v>
          </cell>
          <cell r="G127" t="str">
            <v>Кирьянов</v>
          </cell>
          <cell r="H127" t="str">
            <v>Илья</v>
          </cell>
          <cell r="I127" t="str">
            <v>Юрьевич</v>
          </cell>
          <cell r="K127" t="str">
            <v>Слесарь-сборщик</v>
          </cell>
          <cell r="L127" t="str">
            <v>8 лет</v>
          </cell>
          <cell r="M127" t="str">
            <v>очередная</v>
          </cell>
          <cell r="N127" t="str">
            <v>оперативно-ремонтный персонал</v>
          </cell>
          <cell r="S127" t="str">
            <v>ПТЭЭПЭЭ</v>
          </cell>
          <cell r="V127">
            <v>0.54166666666666696</v>
          </cell>
        </row>
        <row r="128">
          <cell r="E128" t="str">
            <v>ИП Григоров Алексей Борисович</v>
          </cell>
          <cell r="G128" t="str">
            <v xml:space="preserve">Амелькин  </v>
          </cell>
          <cell r="H128" t="str">
            <v>Сергей</v>
          </cell>
          <cell r="I128" t="str">
            <v>Александрович</v>
          </cell>
          <cell r="K128" t="str">
            <v>Мастер электромонтажа</v>
          </cell>
          <cell r="L128" t="str">
            <v>8 лет</v>
          </cell>
          <cell r="M128" t="str">
            <v>очередная</v>
          </cell>
          <cell r="N128" t="str">
            <v>административно-технческий персонал</v>
          </cell>
          <cell r="S128" t="str">
            <v>ПТЭЭПЭЭ</v>
          </cell>
          <cell r="V128">
            <v>0.54166666666666696</v>
          </cell>
        </row>
        <row r="129">
          <cell r="E129" t="str">
            <v>ИП Григоров Алексей Борисович</v>
          </cell>
          <cell r="G129" t="str">
            <v>Кошутин</v>
          </cell>
          <cell r="H129" t="str">
            <v>Кирилл</v>
          </cell>
          <cell r="I129" t="str">
            <v>Евгеньевич</v>
          </cell>
          <cell r="K129" t="str">
            <v>Электромонтажник</v>
          </cell>
          <cell r="L129" t="str">
            <v>2 года</v>
          </cell>
          <cell r="M129" t="str">
            <v>очередная</v>
          </cell>
          <cell r="N129" t="str">
            <v>административно-технческий персонал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"ВВ Транс"</v>
          </cell>
          <cell r="G130" t="str">
            <v xml:space="preserve">Кукоров </v>
          </cell>
          <cell r="H130" t="str">
            <v>Александр</v>
          </cell>
          <cell r="I130" t="str">
            <v>Николаевич</v>
          </cell>
          <cell r="K130" t="str">
            <v>Руководитель департамента по ремонту транспортных средств</v>
          </cell>
          <cell r="L130" t="str">
            <v>1 мес</v>
          </cell>
          <cell r="M130" t="str">
            <v>первичная</v>
          </cell>
          <cell r="N130" t="str">
            <v>административно-технческий персонал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"КотАвтоСервис"</v>
          </cell>
          <cell r="G131" t="str">
            <v xml:space="preserve">Кукоров </v>
          </cell>
          <cell r="H131" t="str">
            <v>Александр</v>
          </cell>
          <cell r="I131" t="str">
            <v>Николаевич</v>
          </cell>
          <cell r="K131" t="str">
            <v>Руководитель департамента по ремонту транспортных средств</v>
          </cell>
          <cell r="L131" t="str">
            <v>1 мес</v>
          </cell>
          <cell r="M131" t="str">
            <v>первичная</v>
          </cell>
          <cell r="N131" t="str">
            <v>административно-технческий персонал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НПФ «МЕДИКОМЕД»</v>
          </cell>
          <cell r="G132" t="str">
            <v xml:space="preserve">Малышев </v>
          </cell>
          <cell r="H132" t="str">
            <v xml:space="preserve">Сергей </v>
          </cell>
          <cell r="I132" t="str">
            <v>Николаевич</v>
          </cell>
          <cell r="K132" t="str">
            <v>Электрик</v>
          </cell>
          <cell r="L132" t="str">
            <v>5 лет</v>
          </cell>
          <cell r="M132" t="str">
            <v>очередная</v>
          </cell>
          <cell r="N132" t="str">
            <v>Ремонтный персонал</v>
          </cell>
          <cell r="S132" t="str">
            <v>ПТЭЭПЭЭ</v>
          </cell>
          <cell r="V132">
            <v>0.5625</v>
          </cell>
        </row>
        <row r="133">
          <cell r="E133" t="str">
            <v>ООО "СОСТРА"</v>
          </cell>
          <cell r="G133" t="str">
            <v>Курбатов</v>
          </cell>
          <cell r="H133" t="str">
            <v>Вячеслав</v>
          </cell>
          <cell r="I133" t="str">
            <v>Василиевич</v>
          </cell>
          <cell r="K133" t="str">
            <v>Гл.инженер-электрик</v>
          </cell>
          <cell r="L133" t="str">
            <v>2 года</v>
          </cell>
          <cell r="M133" t="str">
            <v>внеочередная</v>
          </cell>
          <cell r="N133" t="str">
            <v>административно-технческий персонал</v>
          </cell>
          <cell r="S133" t="str">
            <v>ПТЭЭПЭЭ</v>
          </cell>
          <cell r="V133">
            <v>0.5625</v>
          </cell>
        </row>
        <row r="134">
          <cell r="E134" t="str">
            <v>ООО "СОСТРА"</v>
          </cell>
          <cell r="G134" t="str">
            <v>Веренев</v>
          </cell>
          <cell r="H134" t="str">
            <v>Виталий</v>
          </cell>
          <cell r="I134" t="str">
            <v>Владимирович</v>
          </cell>
          <cell r="K134" t="str">
            <v>Инженер-электрик</v>
          </cell>
          <cell r="L134" t="str">
            <v>2 года</v>
          </cell>
          <cell r="M134" t="str">
            <v>внеочередная</v>
          </cell>
          <cell r="N134" t="str">
            <v>административно-технческий персонал</v>
          </cell>
          <cell r="S134" t="str">
            <v>ПТЭЭПЭЭ</v>
          </cell>
          <cell r="V134">
            <v>0.5625</v>
          </cell>
        </row>
        <row r="135">
          <cell r="E135" t="str">
            <v>ООО "СОСТРА"</v>
          </cell>
          <cell r="G135" t="str">
            <v>Вакарчук</v>
          </cell>
          <cell r="H135" t="str">
            <v>Олег</v>
          </cell>
          <cell r="I135" t="str">
            <v>Петрович</v>
          </cell>
          <cell r="K135" t="str">
            <v>Электромонтёр по ремонту и обслуживанию электрооборудования</v>
          </cell>
          <cell r="L135" t="str">
            <v>2 года</v>
          </cell>
          <cell r="M135" t="str">
            <v>внеочередная</v>
          </cell>
          <cell r="N135" t="str">
            <v>Ремонтный персонал</v>
          </cell>
          <cell r="S135" t="str">
            <v>ПТЭЭПЭЭ</v>
          </cell>
          <cell r="V135">
            <v>0.5625</v>
          </cell>
        </row>
        <row r="136">
          <cell r="E136" t="str">
            <v>ООО "СОСТРА"</v>
          </cell>
          <cell r="G136" t="str">
            <v>Питерский</v>
          </cell>
          <cell r="H136" t="str">
            <v>Сергей</v>
          </cell>
          <cell r="I136" t="str">
            <v>Николаевич</v>
          </cell>
          <cell r="K136" t="str">
            <v>Инженер-КИПиА</v>
          </cell>
          <cell r="L136" t="str">
            <v>2 года</v>
          </cell>
          <cell r="M136" t="str">
            <v>внеочередная</v>
          </cell>
          <cell r="N136" t="str">
            <v>Ремонтный персонал</v>
          </cell>
          <cell r="S136" t="str">
            <v>ПТЭЭПЭЭ</v>
          </cell>
          <cell r="V136">
            <v>0.5625</v>
          </cell>
        </row>
        <row r="137">
          <cell r="E137" t="str">
            <v>ООО "СОСТРА"</v>
          </cell>
          <cell r="G137" t="str">
            <v>Шварц</v>
          </cell>
          <cell r="H137" t="str">
            <v>Екатерина</v>
          </cell>
          <cell r="I137" t="str">
            <v>Викторовна</v>
          </cell>
          <cell r="K137" t="str">
            <v>Инженер технадзора.</v>
          </cell>
          <cell r="L137" t="str">
            <v>2 года</v>
          </cell>
          <cell r="M137" t="str">
            <v>внеочередная</v>
          </cell>
          <cell r="N137" t="str">
            <v>административно-технческий персонал</v>
          </cell>
          <cell r="S137" t="str">
            <v>ПТЭЭПЭЭ</v>
          </cell>
          <cell r="V137">
            <v>0.5625</v>
          </cell>
        </row>
        <row r="138">
          <cell r="E138" t="str">
            <v>ООО "Симетра-Инжиниринг"</v>
          </cell>
          <cell r="G138" t="str">
            <v xml:space="preserve">Гераськин </v>
          </cell>
          <cell r="H138" t="str">
            <v xml:space="preserve">Евгений </v>
          </cell>
          <cell r="I138" t="str">
            <v>Викторович</v>
          </cell>
          <cell r="K138" t="str">
            <v>Главный инженер проекта</v>
          </cell>
          <cell r="L138" t="str">
            <v>10 лет</v>
          </cell>
          <cell r="M138" t="str">
            <v>очередная</v>
          </cell>
          <cell r="N138" t="str">
            <v>административно-технический персонал, с правом испытания оборудования повышенным напряжением</v>
          </cell>
          <cell r="S138" t="str">
            <v>ПТЭЭСиС</v>
          </cell>
          <cell r="V138">
            <v>0.5625</v>
          </cell>
        </row>
        <row r="139">
          <cell r="E139" t="str">
            <v>ООО "Симетра-Инжиниринг"</v>
          </cell>
          <cell r="G139" t="str">
            <v>Матюшкин</v>
          </cell>
          <cell r="H139" t="str">
            <v>Владимир</v>
          </cell>
          <cell r="I139" t="str">
            <v>Викторович</v>
          </cell>
          <cell r="K139" t="str">
            <v>Главный инженер проекта</v>
          </cell>
          <cell r="L139" t="str">
            <v>10,5 лет</v>
          </cell>
          <cell r="M139" t="str">
            <v>очередная</v>
          </cell>
          <cell r="N139" t="str">
            <v>административно-технический персонал, с правом испытания оборудования повышенным напряжением</v>
          </cell>
          <cell r="S139" t="str">
            <v>ПТЭЭСиС</v>
          </cell>
          <cell r="V139">
            <v>0.5625</v>
          </cell>
        </row>
        <row r="140">
          <cell r="E140" t="str">
            <v>ООО "Симетра-Инжиниринг"</v>
          </cell>
          <cell r="G140" t="str">
            <v xml:space="preserve">Терехин </v>
          </cell>
          <cell r="H140" t="str">
            <v>Денис</v>
          </cell>
          <cell r="I140" t="str">
            <v>Александрович</v>
          </cell>
          <cell r="K140" t="str">
            <v>Инженер-проектировщик</v>
          </cell>
          <cell r="L140" t="str">
            <v>4 года</v>
          </cell>
          <cell r="M140" t="str">
            <v>очередная</v>
          </cell>
          <cell r="N140" t="str">
            <v>административно-технический персонал, с правом испытания оборудования повышенным напряжением</v>
          </cell>
          <cell r="S140" t="str">
            <v>ПТЭЭСиС</v>
          </cell>
          <cell r="V140">
            <v>0.5625</v>
          </cell>
        </row>
        <row r="141">
          <cell r="E141" t="str">
            <v>ООО "Симетра-Инжиниринг"</v>
          </cell>
          <cell r="G141" t="str">
            <v>Ломакин</v>
          </cell>
          <cell r="H141" t="str">
            <v>Николай</v>
          </cell>
          <cell r="I141" t="str">
            <v>Николаевич</v>
          </cell>
          <cell r="K141" t="str">
            <v>Технический директор</v>
          </cell>
          <cell r="L141" t="str">
            <v>15 лет</v>
          </cell>
          <cell r="M141" t="str">
            <v>очередная</v>
          </cell>
          <cell r="N141" t="str">
            <v>административно-технический персонал, с правом испытания оборудования повышенным напряжением</v>
          </cell>
          <cell r="S141" t="str">
            <v>ПТЭЭСиС</v>
          </cell>
          <cell r="V141">
            <v>0.5625</v>
          </cell>
        </row>
        <row r="142">
          <cell r="E142" t="str">
            <v>ООО "Ашан"</v>
          </cell>
          <cell r="G142" t="str">
            <v xml:space="preserve">Ахромин </v>
          </cell>
          <cell r="H142" t="str">
            <v>Сергей</v>
          </cell>
          <cell r="I142" t="str">
            <v>Николаевич</v>
          </cell>
          <cell r="K142" t="str">
            <v>Инженер по технической эксплуатации</v>
          </cell>
          <cell r="L142" t="str">
            <v>5 лет</v>
          </cell>
          <cell r="M142" t="str">
            <v>внеочередная</v>
          </cell>
          <cell r="N142" t="str">
            <v>административно-технческий персонал</v>
          </cell>
          <cell r="S142" t="str">
            <v>ПТЭЭПЭЭ</v>
          </cell>
          <cell r="V142">
            <v>0.5625</v>
          </cell>
        </row>
        <row r="143">
          <cell r="E143" t="str">
            <v>ООО "Ашан"</v>
          </cell>
          <cell r="G143" t="str">
            <v>Власенко</v>
          </cell>
          <cell r="H143" t="str">
            <v>Сергей</v>
          </cell>
          <cell r="I143" t="str">
            <v>Валентинович</v>
          </cell>
          <cell r="K143" t="str">
            <v>Инженер по технической эксплуатации</v>
          </cell>
          <cell r="L143" t="str">
            <v>5 лет</v>
          </cell>
          <cell r="M143" t="str">
            <v>внеочередная</v>
          </cell>
          <cell r="N143" t="str">
            <v>административно-технческий персонал</v>
          </cell>
          <cell r="S143" t="str">
            <v>ПТЭЭПЭЭ</v>
          </cell>
          <cell r="V143">
            <v>0.5625</v>
          </cell>
        </row>
        <row r="144">
          <cell r="E144" t="str">
            <v>ООО "Ашан"</v>
          </cell>
          <cell r="G144" t="str">
            <v xml:space="preserve">Сычев </v>
          </cell>
          <cell r="H144" t="str">
            <v>Алексей</v>
          </cell>
          <cell r="I144" t="str">
            <v>Викторович</v>
          </cell>
          <cell r="K144" t="str">
            <v>Инженер по технической эксплуатации</v>
          </cell>
          <cell r="L144" t="str">
            <v>5 лет</v>
          </cell>
          <cell r="M144" t="str">
            <v>внеочередная</v>
          </cell>
          <cell r="N144" t="str">
            <v>административно-технческий персонал</v>
          </cell>
          <cell r="S144" t="str">
            <v>ПТЭЭПЭЭ</v>
          </cell>
          <cell r="V144">
            <v>0.5625</v>
          </cell>
        </row>
        <row r="145">
          <cell r="E145" t="str">
            <v>ООО "Ашан"</v>
          </cell>
          <cell r="G145" t="str">
            <v xml:space="preserve">Карев </v>
          </cell>
          <cell r="H145" t="str">
            <v>Кирилл</v>
          </cell>
          <cell r="I145" t="str">
            <v>Владимирович</v>
          </cell>
          <cell r="K145" t="str">
            <v>Инженер по технической эксплуатации</v>
          </cell>
          <cell r="L145" t="str">
            <v>5 лет</v>
          </cell>
          <cell r="M145" t="str">
            <v>внеочередная</v>
          </cell>
          <cell r="N145" t="str">
            <v>административно-технческий персонал</v>
          </cell>
          <cell r="S145" t="str">
            <v>ПТЭЭПЭЭ</v>
          </cell>
          <cell r="V145">
            <v>0.5625</v>
          </cell>
        </row>
        <row r="146">
          <cell r="E146" t="str">
            <v>ООО "Ашан"</v>
          </cell>
          <cell r="G146" t="str">
            <v xml:space="preserve">Петров </v>
          </cell>
          <cell r="H146" t="str">
            <v>Евгений</v>
          </cell>
          <cell r="I146" t="str">
            <v>Викторович</v>
          </cell>
          <cell r="K146" t="str">
            <v>Инженер по технической эксплуатации</v>
          </cell>
          <cell r="L146" t="str">
            <v>5 лет</v>
          </cell>
          <cell r="M146" t="str">
            <v>внеочередная</v>
          </cell>
          <cell r="N146" t="str">
            <v>административно-технческий персонал</v>
          </cell>
          <cell r="S146" t="str">
            <v>ПТЭЭПЭЭ</v>
          </cell>
          <cell r="V146">
            <v>0.5625</v>
          </cell>
        </row>
        <row r="147">
          <cell r="E147" t="str">
            <v>ООО "МК СТР"</v>
          </cell>
          <cell r="G147" t="str">
            <v>Бережнов</v>
          </cell>
          <cell r="H147" t="str">
            <v>Станислав</v>
          </cell>
          <cell r="I147" t="str">
            <v>Анатольевич</v>
          </cell>
          <cell r="K147" t="str">
            <v>Инженер-электроник 3 категория</v>
          </cell>
          <cell r="L147" t="str">
            <v>24 года, 11 месяцев</v>
          </cell>
          <cell r="M147" t="str">
            <v>первичная</v>
          </cell>
          <cell r="N147" t="str">
            <v>административно-технческий персонал</v>
          </cell>
          <cell r="S147" t="str">
            <v>ПТЭЭПЭЭ</v>
          </cell>
          <cell r="V147">
            <v>0.5625</v>
          </cell>
        </row>
        <row r="148">
          <cell r="E148" t="str">
            <v>ООО "ПС-М"</v>
          </cell>
          <cell r="G148" t="str">
            <v xml:space="preserve">Бледных </v>
          </cell>
          <cell r="H148" t="str">
            <v>Дмитрий</v>
          </cell>
          <cell r="I148" t="str">
            <v>Сергеевич</v>
          </cell>
          <cell r="K148" t="str">
            <v>Руководитель проектов</v>
          </cell>
          <cell r="L148" t="str">
            <v>6 мес.</v>
          </cell>
          <cell r="M148" t="str">
            <v>внеочередная</v>
          </cell>
          <cell r="N148" t="str">
            <v>административно-технческий персонал</v>
          </cell>
          <cell r="S148" t="str">
            <v>ПТЭЭПЭЭ</v>
          </cell>
          <cell r="V148">
            <v>0.5625</v>
          </cell>
        </row>
        <row r="149">
          <cell r="E149" t="str">
            <v>ООО "ПС-М"</v>
          </cell>
          <cell r="G149" t="str">
            <v>Коробов</v>
          </cell>
          <cell r="H149" t="str">
            <v>Евгений</v>
          </cell>
          <cell r="I149" t="str">
            <v>Сергеевич</v>
          </cell>
          <cell r="K149" t="str">
            <v xml:space="preserve">    Заместитель начальника управления по теплоизоляции / Управление по строительно-монтажным работам и теплоизоляции</v>
          </cell>
          <cell r="L149" t="str">
            <v xml:space="preserve">1 месяц </v>
          </cell>
          <cell r="M149" t="str">
            <v>внеочередная</v>
          </cell>
          <cell r="N149" t="str">
            <v>административно-технческий персонал</v>
          </cell>
          <cell r="S149" t="str">
            <v>ПТЭЭПЭЭ</v>
          </cell>
          <cell r="V149">
            <v>0.5625</v>
          </cell>
        </row>
        <row r="150">
          <cell r="E150" t="str">
            <v>ООО "ПС-М"</v>
          </cell>
          <cell r="G150" t="str">
            <v xml:space="preserve">Киселев </v>
          </cell>
          <cell r="H150" t="str">
            <v xml:space="preserve">Александр </v>
          </cell>
          <cell r="I150" t="str">
            <v>Алексндрович</v>
          </cell>
          <cell r="K150" t="str">
            <v>Главный инженер</v>
          </cell>
          <cell r="L150" t="str">
            <v xml:space="preserve">1,5  года. </v>
          </cell>
          <cell r="M150" t="str">
            <v>очередная</v>
          </cell>
          <cell r="N150" t="str">
            <v>административно-технческий персонал</v>
          </cell>
          <cell r="S150" t="str">
            <v>ПТЭЭПЭЭ</v>
          </cell>
          <cell r="V150">
            <v>0.5625</v>
          </cell>
        </row>
        <row r="151">
          <cell r="E151" t="str">
            <v>ООО "Ногинское СМУ"</v>
          </cell>
          <cell r="G151" t="str">
            <v xml:space="preserve">Жеманов </v>
          </cell>
          <cell r="H151" t="str">
            <v>Александр</v>
          </cell>
          <cell r="I151" t="str">
            <v>Валерьевич</v>
          </cell>
          <cell r="K151" t="str">
            <v>производитель работ</v>
          </cell>
          <cell r="L151" t="str">
            <v>11 лет</v>
          </cell>
          <cell r="M151" t="str">
            <v>очередная</v>
          </cell>
          <cell r="N151" t="str">
            <v>административно-технческий персонал</v>
          </cell>
          <cell r="S151" t="str">
            <v>ПТЭЭПЭЭ</v>
          </cell>
          <cell r="V151">
            <v>0.5625</v>
          </cell>
        </row>
        <row r="152">
          <cell r="E152" t="str">
            <v>ООО "Веранс"</v>
          </cell>
          <cell r="G152" t="str">
            <v>Симакова</v>
          </cell>
          <cell r="H152" t="str">
            <v>Марина</v>
          </cell>
          <cell r="I152" t="str">
            <v>Юрьевна</v>
          </cell>
          <cell r="K152" t="str">
            <v>Генеральный директор</v>
          </cell>
          <cell r="L152" t="str">
            <v>15 лет</v>
          </cell>
          <cell r="M152" t="str">
            <v>внеочередная</v>
          </cell>
          <cell r="N152" t="str">
            <v>административно-технческий персонал</v>
          </cell>
          <cell r="S152" t="str">
            <v>ПТЭЭПЭЭ</v>
          </cell>
          <cell r="V152">
            <v>0.58333333333333304</v>
          </cell>
        </row>
        <row r="153">
          <cell r="E153" t="str">
            <v>МУ СМЦ "Щит и меч"</v>
          </cell>
          <cell r="G153" t="str">
            <v>Плеханов</v>
          </cell>
          <cell r="H153" t="str">
            <v>Сергей</v>
          </cell>
          <cell r="I153" t="str">
            <v>Александрович</v>
          </cell>
          <cell r="K153" t="str">
            <v>менеджер</v>
          </cell>
          <cell r="L153" t="str">
            <v>1 год</v>
          </cell>
          <cell r="M153" t="str">
            <v>очередная</v>
          </cell>
          <cell r="N153" t="str">
            <v>управленческий персонал</v>
          </cell>
          <cell r="S153" t="str">
            <v>ПТЭТЭ</v>
          </cell>
          <cell r="V153">
            <v>0.58333333333333304</v>
          </cell>
        </row>
        <row r="154">
          <cell r="E154" t="str">
            <v>ООО "Теплосервис-М"</v>
          </cell>
          <cell r="G154" t="str">
            <v>Семенов</v>
          </cell>
          <cell r="H154" t="str">
            <v>Виталий</v>
          </cell>
          <cell r="I154" t="str">
            <v>Сергеевич</v>
          </cell>
          <cell r="K154" t="str">
            <v>Зам. начальника ПТО</v>
          </cell>
          <cell r="L154" t="str">
            <v>2 мес.</v>
          </cell>
          <cell r="M154" t="str">
            <v>первичная</v>
          </cell>
          <cell r="N154" t="str">
            <v>управленческий персонал</v>
          </cell>
          <cell r="S154" t="str">
            <v>ПТЭТЭ</v>
          </cell>
          <cell r="V154">
            <v>0.58333333333333304</v>
          </cell>
        </row>
        <row r="155">
          <cell r="E155" t="str">
            <v>ООО "Теплосервис-М"</v>
          </cell>
          <cell r="G155" t="str">
            <v>Фролов</v>
          </cell>
          <cell r="H155" t="str">
            <v>Владимир</v>
          </cell>
          <cell r="I155" t="str">
            <v>Петрович</v>
          </cell>
          <cell r="K155" t="str">
            <v>Ведущий инженер</v>
          </cell>
          <cell r="L155" t="str">
            <v>2 мес.</v>
          </cell>
          <cell r="M155" t="str">
            <v>очередная</v>
          </cell>
          <cell r="N155" t="str">
            <v>управленческий персонал</v>
          </cell>
          <cell r="S155" t="str">
            <v>ПТЭТЭ</v>
          </cell>
          <cell r="V155">
            <v>0.58333333333333304</v>
          </cell>
        </row>
        <row r="156">
          <cell r="E156" t="str">
            <v>ООО "Теплосервис-М"</v>
          </cell>
          <cell r="G156" t="str">
            <v>Семенов</v>
          </cell>
          <cell r="H156" t="str">
            <v>Виталий</v>
          </cell>
          <cell r="I156" t="str">
            <v>Сергеевич</v>
          </cell>
          <cell r="K156" t="str">
            <v>Зам. начальника ПТО</v>
          </cell>
          <cell r="L156" t="str">
            <v>2 мес.</v>
          </cell>
          <cell r="M156" t="str">
            <v>первичная</v>
          </cell>
          <cell r="N156" t="str">
            <v>административно-технческий персонал</v>
          </cell>
          <cell r="S156" t="str">
            <v>ПТЭЭПЭЭ</v>
          </cell>
          <cell r="V156">
            <v>0.58333333333333304</v>
          </cell>
        </row>
        <row r="157">
          <cell r="E157" t="str">
            <v>ООО "Теплосервис-М"</v>
          </cell>
          <cell r="G157" t="str">
            <v>Соркин</v>
          </cell>
          <cell r="H157" t="str">
            <v>Алексей</v>
          </cell>
          <cell r="I157" t="str">
            <v>Евгеньевич</v>
          </cell>
          <cell r="K157" t="str">
            <v>начальник участка</v>
          </cell>
          <cell r="L157" t="str">
            <v>7 лет</v>
          </cell>
          <cell r="M157" t="str">
            <v>очередная</v>
          </cell>
          <cell r="N157" t="str">
            <v>административно-технческий персонал</v>
          </cell>
          <cell r="S157" t="str">
            <v>ПТЭЭПЭЭ</v>
          </cell>
          <cell r="V157">
            <v>0.58333333333333304</v>
          </cell>
        </row>
        <row r="158">
          <cell r="E158" t="str">
            <v>ООО "Теплосервис-М"</v>
          </cell>
          <cell r="G158" t="str">
            <v>Подгузов</v>
          </cell>
          <cell r="H158" t="str">
            <v>Владимир</v>
          </cell>
          <cell r="I158" t="str">
            <v>Борисович</v>
          </cell>
          <cell r="K158" t="str">
            <v>начальник участка</v>
          </cell>
          <cell r="L158" t="str">
            <v>11 лет</v>
          </cell>
          <cell r="M158" t="str">
            <v>очередная</v>
          </cell>
          <cell r="N158" t="str">
            <v>административно-технческий персонал</v>
          </cell>
          <cell r="S158" t="str">
            <v>ПТЭЭПЭЭ</v>
          </cell>
          <cell r="V158">
            <v>0.58333333333333304</v>
          </cell>
        </row>
        <row r="159">
          <cell r="E159" t="str">
            <v>ЗАО "ТРАНСВАЛ"</v>
          </cell>
          <cell r="G159" t="str">
            <v xml:space="preserve">Никишин </v>
          </cell>
          <cell r="H159" t="str">
            <v>Иван</v>
          </cell>
          <cell r="I159" t="str">
            <v>Андреевич</v>
          </cell>
          <cell r="K159" t="str">
            <v>главный инженер</v>
          </cell>
          <cell r="L159" t="str">
            <v>5 лет 11 месяцев</v>
          </cell>
          <cell r="M159" t="str">
            <v>очередная</v>
          </cell>
          <cell r="N159" t="str">
            <v>руководящий работник</v>
          </cell>
          <cell r="S159" t="str">
            <v>ПТЭТЭ</v>
          </cell>
          <cell r="V159">
            <v>0.58333333333333304</v>
          </cell>
        </row>
        <row r="160">
          <cell r="E160" t="str">
            <v>ООО «Пряник»</v>
          </cell>
          <cell r="G160" t="str">
            <v xml:space="preserve">Рыльцов </v>
          </cell>
          <cell r="H160" t="str">
            <v xml:space="preserve">Александр </v>
          </cell>
          <cell r="I160" t="str">
            <v>Юрьевич</v>
          </cell>
          <cell r="K160" t="str">
            <v>Инженер-энергетик</v>
          </cell>
          <cell r="L160" t="str">
            <v>3 месяца</v>
          </cell>
          <cell r="M160" t="str">
            <v>первичная</v>
          </cell>
          <cell r="N160" t="str">
            <v>административно-технческий персонал</v>
          </cell>
          <cell r="S160" t="str">
            <v>ПТЭЭПЭЭ</v>
          </cell>
          <cell r="V160">
            <v>0.58333333333333304</v>
          </cell>
        </row>
        <row r="161">
          <cell r="E161" t="str">
            <v>МКУ ХЭС МУ</v>
          </cell>
          <cell r="G161" t="str">
            <v xml:space="preserve">Коннов </v>
          </cell>
          <cell r="H161" t="str">
            <v>Иван</v>
          </cell>
          <cell r="I161" t="str">
            <v>Михайлович</v>
          </cell>
          <cell r="K161" t="str">
            <v>начальник гаража</v>
          </cell>
          <cell r="L161" t="str">
            <v>3 г.</v>
          </cell>
          <cell r="M161" t="str">
            <v>очередная</v>
          </cell>
          <cell r="N161" t="str">
            <v>административно-технческий персонал</v>
          </cell>
          <cell r="S161" t="str">
            <v>ПТЭЭПЭЭ</v>
          </cell>
          <cell r="V161">
            <v>0.58333333333333304</v>
          </cell>
        </row>
        <row r="162">
          <cell r="E162" t="str">
            <v>ООО "АРС"</v>
          </cell>
          <cell r="G162" t="str">
            <v>Елисеев</v>
          </cell>
          <cell r="H162" t="str">
            <v xml:space="preserve"> Федор</v>
          </cell>
          <cell r="I162" t="str">
            <v>Сергеевич</v>
          </cell>
          <cell r="K162" t="str">
            <v>Электрик</v>
          </cell>
          <cell r="L162" t="str">
            <v>6 лет</v>
          </cell>
          <cell r="M162" t="str">
            <v>очередная</v>
          </cell>
          <cell r="N162" t="str">
            <v>оперативно-ремонтный персонал</v>
          </cell>
          <cell r="S162" t="str">
            <v>ПТЭЭПЭЭ</v>
          </cell>
          <cell r="V162">
            <v>0.58333333333333304</v>
          </cell>
        </row>
        <row r="163">
          <cell r="E163" t="str">
            <v>ООО "ГОРОДОК Клин-5"</v>
          </cell>
          <cell r="G163" t="str">
            <v xml:space="preserve">Микитенко </v>
          </cell>
          <cell r="H163" t="str">
            <v xml:space="preserve">Александр </v>
          </cell>
          <cell r="I163" t="str">
            <v xml:space="preserve">Владимирович </v>
          </cell>
          <cell r="K163" t="str">
            <v>главный энергетик</v>
          </cell>
          <cell r="L163" t="str">
            <v>7 месяцев</v>
          </cell>
          <cell r="M163" t="str">
            <v>внеочередная</v>
          </cell>
          <cell r="N163" t="str">
            <v>административно-технческий персонал</v>
          </cell>
          <cell r="S163" t="str">
            <v>ПТЭЭПЭЭ</v>
          </cell>
          <cell r="V163">
            <v>0.58333333333333304</v>
          </cell>
        </row>
        <row r="164">
          <cell r="E164" t="str">
            <v>ООО "ГОРОДОК Клин-5"</v>
          </cell>
          <cell r="G164" t="str">
            <v xml:space="preserve">Гайша </v>
          </cell>
          <cell r="H164" t="str">
            <v xml:space="preserve">Дмитрий </v>
          </cell>
          <cell r="I164" t="str">
            <v>Петрович</v>
          </cell>
          <cell r="K164" t="str">
            <v xml:space="preserve">электрик </v>
          </cell>
          <cell r="L164" t="str">
            <v>9 месяцев</v>
          </cell>
          <cell r="M164" t="str">
            <v>внеочередная</v>
          </cell>
          <cell r="N164" t="str">
            <v>оперативно-ремонтный персонал</v>
          </cell>
          <cell r="S164" t="str">
            <v>ПТЭЭПЭЭ</v>
          </cell>
          <cell r="V164">
            <v>0.58333333333333304</v>
          </cell>
        </row>
        <row r="165">
          <cell r="E165" t="str">
            <v>ООО "Ядро Лабс"</v>
          </cell>
          <cell r="G165" t="str">
            <v>Смыков</v>
          </cell>
          <cell r="H165" t="str">
            <v>Евгений</v>
          </cell>
          <cell r="I165" t="str">
            <v>Валерьевич</v>
          </cell>
          <cell r="K165" t="str">
            <v>Младший инженер по эксплуатации производственного оборудования</v>
          </cell>
          <cell r="L165" t="str">
            <v>2 г.</v>
          </cell>
          <cell r="M165" t="str">
            <v>очередная</v>
          </cell>
          <cell r="N165" t="str">
            <v>административно-технческий персонал</v>
          </cell>
          <cell r="S165" t="str">
            <v>ПТЭЭПЭЭ</v>
          </cell>
          <cell r="V165">
            <v>0.58333333333333304</v>
          </cell>
        </row>
        <row r="166">
          <cell r="E166" t="str">
            <v>АО "Газпромнефть-Аэро"</v>
          </cell>
          <cell r="G166" t="str">
            <v>Иванин</v>
          </cell>
          <cell r="H166" t="str">
            <v>Алексей</v>
          </cell>
          <cell r="I166" t="str">
            <v>Федорович</v>
          </cell>
          <cell r="K166" t="str">
            <v>Главный специалист по энергетике и АСУ ТП</v>
          </cell>
          <cell r="L166" t="str">
            <v xml:space="preserve">3 года </v>
          </cell>
          <cell r="M166" t="str">
            <v>очередная</v>
          </cell>
          <cell r="N166" t="str">
            <v>административно-технческий персонал</v>
          </cell>
          <cell r="S166" t="str">
            <v>ПТЭЭПЭЭ</v>
          </cell>
          <cell r="V166">
            <v>0.58333333333333304</v>
          </cell>
        </row>
        <row r="167">
          <cell r="E167" t="str">
            <v>ГБПОУ МО   "Спортивное училище (техникум)№5"</v>
          </cell>
          <cell r="G167" t="str">
            <v>Прохоров</v>
          </cell>
          <cell r="H167" t="str">
            <v xml:space="preserve">Александр </v>
          </cell>
          <cell r="I167" t="str">
            <v>Геннадьевич</v>
          </cell>
          <cell r="K167" t="str">
            <v>Начальник отдела эксплуатации</v>
          </cell>
          <cell r="L167" t="str">
            <v>6 лет</v>
          </cell>
          <cell r="M167" t="str">
            <v>очередная</v>
          </cell>
          <cell r="N167" t="str">
            <v>административно-технческий персонал</v>
          </cell>
          <cell r="S167" t="str">
            <v>ПТЭЭПЭЭ</v>
          </cell>
          <cell r="V167">
            <v>0.58333333333333304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topLeftCell="A172" zoomScale="50" zoomScaleNormal="80" zoomScaleSheetLayoutView="50" workbookViewId="0">
      <selection activeCell="D180" sqref="D180:G180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16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ИП Лосев С. Н.</v>
      </c>
      <c r="D15" s="6" t="str">
        <f>CONCATENATE([2]Общая!G4," ",[2]Общая!H4," ",[2]Общая!I4," 
", [2]Общая!K4," ",[2]Общая!L4)</f>
        <v>Лосев Сергей Николаевич 
руководитель 15 лет</v>
      </c>
      <c r="E15" s="7" t="str">
        <f>[2]Общая!M4</f>
        <v>очередная</v>
      </c>
      <c r="F15" s="2"/>
      <c r="G15" s="7" t="str">
        <f>[2]Общая!N4</f>
        <v>управленческий персонал</v>
      </c>
      <c r="H15" s="15" t="str">
        <f>[2]Общая!S4</f>
        <v>ПТЭТЭ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МАУК «ВДК»</v>
      </c>
      <c r="D16" s="6" t="str">
        <f>CONCATENATE([2]Общая!G5," ",[2]Общая!H5," ",[2]Общая!I5," 
", [2]Общая!K5," ",[2]Общая!L5)</f>
        <v>Дубовой Сергей Анатольевич 
Заместитель генерального директора 6 мес</v>
      </c>
      <c r="E16" s="7" t="str">
        <f>[2]Общая!M5</f>
        <v>первичная</v>
      </c>
      <c r="F16" s="2"/>
      <c r="G16" s="7" t="str">
        <f>[2]Общая!N5</f>
        <v>руководящий работник</v>
      </c>
      <c r="H16" s="15" t="str">
        <f>[2]Общая!S5</f>
        <v>ПТЭТЭ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МАУК «ВДК»</v>
      </c>
      <c r="D17" s="6" t="str">
        <f>CONCATENATE([2]Общая!G6," ",[2]Общая!H6," ",[2]Общая!I6," 
", [2]Общая!K6," ",[2]Общая!L6)</f>
        <v>Качалин Александр   Александрович 
Ведущий инженер  10 лет</v>
      </c>
      <c r="E17" s="7" t="str">
        <f>[2]Общая!M6</f>
        <v>первичная</v>
      </c>
      <c r="F17" s="2"/>
      <c r="G17" s="7" t="str">
        <f>[2]Общая!N6</f>
        <v>управленческий персонал</v>
      </c>
      <c r="H17" s="15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ЗАО "ФИРМА "ПРОДСНАБ 93"</v>
      </c>
      <c r="D18" s="6" t="str">
        <f>CONCATENATE([2]Общая!G7," ",[2]Общая!H7," ",[2]Общая!I7," 
", [2]Общая!K7," ",[2]Общая!L7)</f>
        <v>Сулейманов Роман Ринатович 
Главный энергетик 6 лет</v>
      </c>
      <c r="E18" s="7" t="str">
        <f>[2]Общая!M7</f>
        <v>очередная</v>
      </c>
      <c r="F18" s="2" t="s">
        <v>21</v>
      </c>
      <c r="G18" s="7" t="str">
        <f>[2]Общая!N7</f>
        <v>руководящий работник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ЗАО "ФИРМА "ПРОДСНАБ 93"</v>
      </c>
      <c r="D19" s="6" t="str">
        <f>CONCATENATE([2]Общая!G8," ",[2]Общая!H8," ",[2]Общая!I8," 
", [2]Общая!K8," ",[2]Общая!L8)</f>
        <v>Зыков  Павел Константинович 
Главный инженер 14 лет</v>
      </c>
      <c r="E19" s="7" t="str">
        <f>[2]Общая!M8</f>
        <v xml:space="preserve">очередная </v>
      </c>
      <c r="F19" s="2" t="s">
        <v>21</v>
      </c>
      <c r="G19" s="7" t="str">
        <f>[2]Общая!N8</f>
        <v>руководящий работник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ЗАО "ФИРМА "ПРОДСНАБ 93"</v>
      </c>
      <c r="D20" s="6" t="str">
        <f>CONCATENATE([2]Общая!G9," ",[2]Общая!H9," ",[2]Общая!I9," 
", [2]Общая!K9," ",[2]Общая!L9)</f>
        <v>Короленко  Александр Петрович 
Начальник компрессорного цеха 1 год</v>
      </c>
      <c r="E20" s="7" t="str">
        <f>[2]Общая!M9</f>
        <v xml:space="preserve">очередная </v>
      </c>
      <c r="F20" s="2" t="s">
        <v>21</v>
      </c>
      <c r="G20" s="7" t="str">
        <f>[2]Общая!N9</f>
        <v>руководящий работник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ЗАО «ФЕНИКС»</v>
      </c>
      <c r="D21" s="6" t="str">
        <f>CONCATENATE([2]Общая!G10," ",[2]Общая!H10," ",[2]Общая!I10," 
", [2]Общая!K10," ",[2]Общая!L10)</f>
        <v>Юрков Иван Андреевич 
Дежурный электрик 4 года</v>
      </c>
      <c r="E21" s="7" t="str">
        <f>[2]Общая!M10</f>
        <v>первичная</v>
      </c>
      <c r="F21" s="2" t="s">
        <v>22</v>
      </c>
      <c r="G21" s="7" t="str">
        <f>[2]Общая!N10</f>
        <v>административно-технческий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"Алмазгеобур"</v>
      </c>
      <c r="D22" s="6" t="str">
        <f>CONCATENATE([2]Общая!G11," ",[2]Общая!H11," ",[2]Общая!I11," 
", [2]Общая!K11," ",[2]Общая!L11)</f>
        <v>Купцов Алексей Александрович 
Заместитель технического директора по промышленной электрике, слаботочным системам и программному обеспечению 2 года</v>
      </c>
      <c r="E22" s="7" t="str">
        <f>[2]Общая!M11</f>
        <v>внеочередная</v>
      </c>
      <c r="F22" s="2" t="s">
        <v>23</v>
      </c>
      <c r="G22" s="7" t="str">
        <f>[2]Общая!N11</f>
        <v>административно-технческий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"Алмазгеобур"</v>
      </c>
      <c r="D23" s="6" t="str">
        <f>CONCATENATE([2]Общая!G12," ",[2]Общая!H12," ",[2]Общая!I12," 
", [2]Общая!K12," ",[2]Общая!L12)</f>
        <v>Степанов Дмитрий Игоревич 
Заместитель начальника электромонтажного участка 1 год</v>
      </c>
      <c r="E23" s="7" t="str">
        <f>[2]Общая!M12</f>
        <v>внеочередная</v>
      </c>
      <c r="F23" s="2" t="s">
        <v>23</v>
      </c>
      <c r="G23" s="7" t="str">
        <f>[2]Общая!N12</f>
        <v>административно-технческий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"Алмазгеобур"</v>
      </c>
      <c r="D24" s="6" t="str">
        <f>CONCATENATE([2]Общая!G13," ",[2]Общая!H13," ",[2]Общая!I13," 
", [2]Общая!K13," ",[2]Общая!L13)</f>
        <v>Сташко Иван Сергеевич 
Инженер по слаботочным системам и электрике 1 год</v>
      </c>
      <c r="E24" s="7" t="str">
        <f>[2]Общая!M13</f>
        <v>внеочередная</v>
      </c>
      <c r="F24" s="2" t="s">
        <v>24</v>
      </c>
      <c r="G24" s="7" t="str">
        <f>[2]Общая!N13</f>
        <v>административно-технческий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"Алмазгеобур"</v>
      </c>
      <c r="D25" s="6" t="str">
        <f>CONCATENATE([2]Общая!G14," ",[2]Общая!H14," ",[2]Общая!I14," 
", [2]Общая!K14," ",[2]Общая!L14)</f>
        <v>Петров  Никита Юрьевич 
Электромонтажник слаботочных систем 2 года</v>
      </c>
      <c r="E25" s="7" t="str">
        <f>[2]Общая!M14</f>
        <v>внеочередная</v>
      </c>
      <c r="F25" s="16" t="s">
        <v>24</v>
      </c>
      <c r="G25" s="7" t="str">
        <f>[2]Общая!N14</f>
        <v>административно-технческий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"Алмазгеобур"</v>
      </c>
      <c r="D26" s="6" t="str">
        <f>CONCATENATE([2]Общая!G15," ",[2]Общая!H15," ",[2]Общая!I15," 
", [2]Общая!K15," ",[2]Общая!L15)</f>
        <v>Дмитриев Алексей Витальевич 
Инженер по слаботочным системам и электрике 2 года</v>
      </c>
      <c r="E26" s="7" t="str">
        <f>[2]Общая!M15</f>
        <v>внеочередная</v>
      </c>
      <c r="F26" s="16" t="s">
        <v>24</v>
      </c>
      <c r="G26" s="7" t="str">
        <f>[2]Общая!N15</f>
        <v>административно-технческий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ИП Морозова М.В.</v>
      </c>
      <c r="D27" s="6" t="str">
        <f>CONCATENATE([2]Общая!G16," ",[2]Общая!H16," ",[2]Общая!I16," 
", [2]Общая!K16," ",[2]Общая!L16)</f>
        <v>Ахмедов  Ферузжон Мухаммад угли 
сборщик 2 г</v>
      </c>
      <c r="E27" s="7" t="str">
        <f>[2]Общая!M16</f>
        <v>первичная</v>
      </c>
      <c r="F27" s="2" t="s">
        <v>25</v>
      </c>
      <c r="G27" s="7" t="str">
        <f>[2]Общая!N16</f>
        <v>электротехнологический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ИП Морозова М.В.</v>
      </c>
      <c r="D28" s="6" t="str">
        <f>CONCATENATE([2]Общая!G17," ",[2]Общая!H17," ",[2]Общая!I17," 
", [2]Общая!K17," ",[2]Общая!L17)</f>
        <v>Джурабеков Исмонали Подабонович 
сборщик 2 г</v>
      </c>
      <c r="E28" s="7" t="str">
        <f>[2]Общая!M17</f>
        <v>первичная</v>
      </c>
      <c r="F28" s="2" t="s">
        <v>25</v>
      </c>
      <c r="G28" s="7" t="str">
        <f>[2]Общая!N17</f>
        <v>электротехнологический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"Импульс"</v>
      </c>
      <c r="D29" s="6" t="str">
        <f>CONCATENATE([2]Общая!G18," ",[2]Общая!H18," ",[2]Общая!I18," 
", [2]Общая!K18," ",[2]Общая!L18)</f>
        <v>Иванов Сергей Николаевич 
генеральный директор 1 год</v>
      </c>
      <c r="E29" s="7" t="str">
        <f>[2]Общая!M18</f>
        <v xml:space="preserve">очередная </v>
      </c>
      <c r="F29" s="2" t="s">
        <v>26</v>
      </c>
      <c r="G29" s="7" t="str">
        <f>[2]Общая!N18</f>
        <v>административно-технический персонал, с правом испытания оборудования повышенным напряжением</v>
      </c>
      <c r="H29" s="15" t="str">
        <f>[2]Общая!S18</f>
        <v>ПТЭЭСиС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"Импульс"</v>
      </c>
      <c r="D30" s="6" t="str">
        <f>CONCATENATE([2]Общая!G19," ",[2]Общая!H19," ",[2]Общая!I19," 
", [2]Общая!K19," ",[2]Общая!L19)</f>
        <v>Кустарев Евгений Николаевич 
электромеханик 1 год</v>
      </c>
      <c r="E30" s="7" t="str">
        <f>[2]Общая!M19</f>
        <v xml:space="preserve">очередная </v>
      </c>
      <c r="F30" s="2" t="s">
        <v>26</v>
      </c>
      <c r="G30" s="7" t="str">
        <f>[2]Общая!N19</f>
        <v>административно-технический персонал, с правом испытания оборудования повышенным напряжением</v>
      </c>
      <c r="H30" s="15" t="str">
        <f>[2]Общая!S19</f>
        <v>ПТЭЭСиС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 xml:space="preserve">ООО «РемБилдинг» </v>
      </c>
      <c r="D31" s="6" t="str">
        <f>CONCATENATE([2]Общая!G20," ",[2]Общая!H20," ",[2]Общая!I20," 
", [2]Общая!K20," ",[2]Общая!L20)</f>
        <v>Дианов Андрей Георгиевич 
главный инженер 9</v>
      </c>
      <c r="E31" s="7" t="str">
        <f>[2]Общая!M20</f>
        <v>внеочередная</v>
      </c>
      <c r="F31" s="2"/>
      <c r="G31" s="7" t="str">
        <f>[2]Общая!N20</f>
        <v>управленческий персонал</v>
      </c>
      <c r="H31" s="15" t="str">
        <f>[2]Общая!S20</f>
        <v>ПТЭТЭ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 xml:space="preserve">ООО «РемБилдинг» </v>
      </c>
      <c r="D32" s="6" t="str">
        <f>CONCATENATE([2]Общая!G21," ",[2]Общая!H21," ",[2]Общая!I21," 
", [2]Общая!K21," ",[2]Общая!L21)</f>
        <v>Белов  Игорь Васильевич 
главный энергетик 5</v>
      </c>
      <c r="E32" s="7" t="str">
        <f>[2]Общая!M21</f>
        <v>внеочередная</v>
      </c>
      <c r="F32" s="2"/>
      <c r="G32" s="7" t="str">
        <f>[2]Общая!N21</f>
        <v>управленческий персонал</v>
      </c>
      <c r="H32" s="15" t="str">
        <f>[2]Общая!S21</f>
        <v>ПТЭТЭ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 xml:space="preserve">ООО «РемБилдинг» </v>
      </c>
      <c r="D33" s="6" t="str">
        <f>CONCATENATE([2]Общая!G22," ",[2]Общая!H22," ",[2]Общая!I22," 
", [2]Общая!K22," ",[2]Общая!L22)</f>
        <v>Баядин Михаил Васильевич 
инженер КИПиА 4</v>
      </c>
      <c r="E33" s="7" t="str">
        <f>[2]Общая!M22</f>
        <v>внеочередная</v>
      </c>
      <c r="F33" s="2"/>
      <c r="G33" s="7" t="str">
        <f>[2]Общая!N22</f>
        <v>управленческий персонал</v>
      </c>
      <c r="H33" s="15" t="str">
        <f>[2]Общая!S22</f>
        <v>ПТЭТЭ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"Промкомплектация"</v>
      </c>
      <c r="D34" s="6" t="str">
        <f>CONCATENATE([2]Общая!G23," ",[2]Общая!H23," ",[2]Общая!I23," 
", [2]Общая!K23," ",[2]Общая!L23)</f>
        <v>Гришин Александр Александрович 
главный механик 4 мес</v>
      </c>
      <c r="E34" s="7" t="str">
        <f>[2]Общая!M23</f>
        <v>первичная</v>
      </c>
      <c r="F34" s="17" t="s">
        <v>27</v>
      </c>
      <c r="G34" s="7" t="str">
        <f>[2]Общая!N23</f>
        <v>административно-технческий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"Промкомплектация"</v>
      </c>
      <c r="D35" s="6" t="str">
        <f>CONCATENATE([2]Общая!G24," ",[2]Общая!H24," ",[2]Общая!I24," 
", [2]Общая!K24," ",[2]Общая!L24)</f>
        <v>Можаев Игорь Анатольевич 
слесарь-электрик 1 год</v>
      </c>
      <c r="E35" s="7" t="str">
        <f>[2]Общая!M24</f>
        <v>первичная</v>
      </c>
      <c r="F35" s="2" t="s">
        <v>27</v>
      </c>
      <c r="G35" s="7" t="str">
        <f>[2]Общая!N24</f>
        <v>оперативно-ремонтный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"Промкомплектация"</v>
      </c>
      <c r="D36" s="6" t="str">
        <f>CONCATENATE([2]Общая!G25," ",[2]Общая!H25," ",[2]Общая!I25," 
", [2]Общая!K25," ",[2]Общая!L25)</f>
        <v>Воробьев Александр Сергеевич 
слесарь-электрик 8 мес</v>
      </c>
      <c r="E36" s="7" t="str">
        <f>[2]Общая!M25</f>
        <v>первичная</v>
      </c>
      <c r="F36" s="2" t="s">
        <v>27</v>
      </c>
      <c r="G36" s="7" t="str">
        <f>[2]Общая!N25</f>
        <v>оперативно-ремонтный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МБУ "Мир спорта "Сталь"</v>
      </c>
      <c r="D37" s="6" t="str">
        <f>CONCATENATE([2]Общая!G26," ",[2]Общая!H26," ",[2]Общая!I26," 
", [2]Общая!K26," ",[2]Общая!L26)</f>
        <v>Чолаков Кирил Борисов 
инженер ведущий 1 год 6 мес</v>
      </c>
      <c r="E37" s="7" t="str">
        <f>[2]Общая!M26</f>
        <v>очередная</v>
      </c>
      <c r="F37" s="18" t="s">
        <v>24</v>
      </c>
      <c r="G37" s="7" t="str">
        <f>[2]Общая!N26</f>
        <v>административно-технческий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«АвиаТИС»</v>
      </c>
      <c r="D38" s="6" t="str">
        <f>CONCATENATE([2]Общая!G27," ",[2]Общая!H27," ",[2]Общая!I27," 
", [2]Общая!K27," ",[2]Общая!L27)</f>
        <v>Гришунов Андрей Владимирович 
Начальник отдела охраны труда 7 лет</v>
      </c>
      <c r="E38" s="7" t="str">
        <f>[2]Общая!M27</f>
        <v>первичная</v>
      </c>
      <c r="F38" s="2" t="s">
        <v>25</v>
      </c>
      <c r="G38" s="7" t="str">
        <f>[2]Общая!N27</f>
        <v>специалист по охране труда, контролирующий электроустановки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 xml:space="preserve"> общая (электроэнергетика)</v>
      </c>
      <c r="D39" s="6" t="str">
        <f>CONCATENATE([2]Общая!G28," ",[2]Общая!H28," ",[2]Общая!I28," 
", [2]Общая!K28," ",[2]Общая!L28)</f>
        <v>Зинковский  Игорь Петрович 
электромонтнер по ремонту и обслуживанию электрооборудования 1 год 11 мес</v>
      </c>
      <c r="E39" s="7" t="str">
        <f>[2]Общая!M28</f>
        <v>очередная</v>
      </c>
      <c r="F39" s="2" t="s">
        <v>28</v>
      </c>
      <c r="G39" s="7" t="str">
        <f>[2]Общая!N28</f>
        <v>оперативно-ремонтный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"АВК СТРОЙ"</v>
      </c>
      <c r="D40" s="6" t="str">
        <f>CONCATENATE([2]Общая!G29," ",[2]Общая!H29," ",[2]Общая!I29," 
", [2]Общая!K29," ",[2]Общая!L29)</f>
        <v>Чиенев Дмитрий Евгеньевич 
Главный энергетик 3 года</v>
      </c>
      <c r="E40" s="7" t="str">
        <f>[2]Общая!M29</f>
        <v>очередная</v>
      </c>
      <c r="F40" s="2" t="s">
        <v>29</v>
      </c>
      <c r="G40" s="7" t="str">
        <f>[2]Общая!N29</f>
        <v>административно-технческий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"АВК СТРОЙ"</v>
      </c>
      <c r="D41" s="6" t="str">
        <f>CONCATENATE([2]Общая!G30," ",[2]Общая!H30," ",[2]Общая!I30," 
", [2]Общая!K30," ",[2]Общая!L30)</f>
        <v>Савватеев  Вадим Викторович 
Электромонтажник 3 года</v>
      </c>
      <c r="E41" s="7" t="str">
        <f>[2]Общая!M30</f>
        <v>очередная</v>
      </c>
      <c r="F41" s="2" t="s">
        <v>30</v>
      </c>
      <c r="G41" s="7" t="str">
        <f>[2]Общая!N30</f>
        <v>оперативно-ремонтный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"АВК СТРОЙ"</v>
      </c>
      <c r="D42" s="6" t="str">
        <f>CONCATENATE([2]Общая!G31," ",[2]Общая!H31," ",[2]Общая!I31," 
", [2]Общая!K31," ",[2]Общая!L31)</f>
        <v>Коробка Дмитрий Олегович 
Слесарь КИПиА 1 год</v>
      </c>
      <c r="E42" s="7" t="str">
        <f>[2]Общая!M31</f>
        <v>первичная</v>
      </c>
      <c r="F42" s="2" t="s">
        <v>31</v>
      </c>
      <c r="G42" s="7" t="str">
        <f>[2]Общая!N31</f>
        <v>оперативно-ремонтный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АО "ТК "РЕНТАКАР"</v>
      </c>
      <c r="D43" s="6" t="str">
        <f>CONCATENATE([2]Общая!G32," ",[2]Общая!H32," ",[2]Общая!I32," 
", [2]Общая!K32," ",[2]Общая!L32)</f>
        <v>Жестков  Александр  Викторович 
Заместитель генерального директора по автомобильному транспорту 6 лет</v>
      </c>
      <c r="E43" s="7" t="str">
        <f>[2]Общая!M32</f>
        <v>очередная</v>
      </c>
      <c r="F43" s="2" t="s">
        <v>24</v>
      </c>
      <c r="G43" s="7" t="str">
        <f>[2]Общая!N32</f>
        <v>административно-технческий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АО "ТК "РЕНТАКАР"</v>
      </c>
      <c r="D44" s="6" t="str">
        <f>CONCATENATE([2]Общая!G33," ",[2]Общая!H33," ",[2]Общая!I33," 
", [2]Общая!K33," ",[2]Общая!L33)</f>
        <v>Востриков  Андрей  Владимирович 
Заместитель генерального директора по эксплуатации автомобильных кранов 5 лет</v>
      </c>
      <c r="E44" s="7" t="str">
        <f>[2]Общая!M33</f>
        <v>очередная</v>
      </c>
      <c r="F44" s="2" t="s">
        <v>24</v>
      </c>
      <c r="G44" s="7" t="str">
        <f>[2]Общая!N33</f>
        <v>административно-технческий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"СТИ"</v>
      </c>
      <c r="D45" s="6" t="str">
        <f>CONCATENATE([2]Общая!G34," ",[2]Общая!H34," ",[2]Общая!I34," 
", [2]Общая!K34," ",[2]Общая!L34)</f>
        <v>Степанова Александра Владимировна 
Ведущий специалист по ОТ и ТБ 4 года 17 дней</v>
      </c>
      <c r="E45" s="7" t="str">
        <f>[2]Общая!M34</f>
        <v>внеочередная</v>
      </c>
      <c r="F45" s="2" t="s">
        <v>26</v>
      </c>
      <c r="G45" s="7" t="str">
        <f>[2]Общая!N34</f>
        <v>специалист по охране труда, контролирующий электроустановки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"Феникс-С"</v>
      </c>
      <c r="D46" s="6" t="str">
        <f>CONCATENATE([2]Общая!G35," ",[2]Общая!H35," ",[2]Общая!I35," 
", [2]Общая!K35," ",[2]Общая!L35)</f>
        <v>Протченко Алексей Иванович 
 инженер электроизмерительной лаборатории 2 года</v>
      </c>
      <c r="E46" s="7" t="str">
        <f>[2]Общая!M35</f>
        <v>первичная</v>
      </c>
      <c r="F46" s="19" t="s">
        <v>32</v>
      </c>
      <c r="G46" s="7" t="str">
        <f>[2]Общая!N35</f>
        <v>административно-технческий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"Технопарк "Партнер"</v>
      </c>
      <c r="D47" s="6" t="str">
        <f>CONCATENATE([2]Общая!G36," ",[2]Общая!H36," ",[2]Общая!I36," 
", [2]Общая!K36," ",[2]Общая!L36)</f>
        <v>Гулевский Роман Вячеславович 
генеральный директор 1</v>
      </c>
      <c r="E47" s="7" t="str">
        <f>[2]Общая!M36</f>
        <v>первичная</v>
      </c>
      <c r="F47" s="2" t="s">
        <v>25</v>
      </c>
      <c r="G47" s="7" t="str">
        <f>[2]Общая!N36</f>
        <v>административно-технческий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"Технопарк "Партнер"</v>
      </c>
      <c r="D48" s="6" t="str">
        <f>CONCATENATE([2]Общая!G37," ",[2]Общая!H37," ",[2]Общая!I37," 
", [2]Общая!K37," ",[2]Общая!L37)</f>
        <v>Сергеев Юрий Геннадьевич 
начальник производства МАФ 2</v>
      </c>
      <c r="E48" s="7" t="str">
        <f>[2]Общая!M37</f>
        <v>первичная</v>
      </c>
      <c r="F48" s="2" t="s">
        <v>25</v>
      </c>
      <c r="G48" s="7" t="str">
        <f>[2]Общая!N37</f>
        <v>административно-технческий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"Технопарк "Партнер"</v>
      </c>
      <c r="D49" s="6" t="str">
        <f>CONCATENATE([2]Общая!G38," ",[2]Общая!H38," ",[2]Общая!I38," 
", [2]Общая!K38," ",[2]Общая!L38)</f>
        <v>Мостяева Галия Салеховна 
начальник производства ЖБИ 1</v>
      </c>
      <c r="E49" s="7" t="str">
        <f>[2]Общая!M38</f>
        <v>первичная</v>
      </c>
      <c r="F49" s="2" t="s">
        <v>25</v>
      </c>
      <c r="G49" s="7" t="str">
        <f>[2]Общая!N38</f>
        <v>административно-технческий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"Технопарк "Партнер"</v>
      </c>
      <c r="D50" s="6" t="str">
        <f>CONCATENATE([2]Общая!G39," ",[2]Общая!H39," ",[2]Общая!I39," 
", [2]Общая!K39," ",[2]Общая!L39)</f>
        <v>Мынка Алексей Владимирович 
начальник котельной 2</v>
      </c>
      <c r="E50" s="7" t="str">
        <f>[2]Общая!M39</f>
        <v>первичная</v>
      </c>
      <c r="F50" s="2" t="s">
        <v>25</v>
      </c>
      <c r="G50" s="7" t="str">
        <f>[2]Общая!N39</f>
        <v>административно-технческий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ТОП ООО "Максидом"</v>
      </c>
      <c r="D51" s="6" t="str">
        <f>CONCATENATE([2]Общая!G40," ",[2]Общая!H40," ",[2]Общая!I40," 
", [2]Общая!K40," ",[2]Общая!L40)</f>
        <v>Вопросов Александр Алексеевич 
Главный инженер 1 год</v>
      </c>
      <c r="E51" s="7" t="str">
        <f>[2]Общая!M40</f>
        <v>первичная</v>
      </c>
      <c r="F51" s="2"/>
      <c r="G51" s="7" t="str">
        <f>[2]Общая!N40</f>
        <v>Управленческий персонал и специалисты</v>
      </c>
      <c r="H51" s="15" t="str">
        <f>[2]Общая!S40</f>
        <v>ПТЭТЭ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МБУ "Звездный</v>
      </c>
      <c r="D52" s="6" t="str">
        <f>CONCATENATE([2]Общая!G41," ",[2]Общая!H41," ",[2]Общая!I41," 
", [2]Общая!K41," ",[2]Общая!L41)</f>
        <v>Синицын Владимир Анатольевич 
Электромонтажник домовых электрических систем и оборудования 6л</v>
      </c>
      <c r="E52" s="7" t="str">
        <f>[2]Общая!M41</f>
        <v>очередная</v>
      </c>
      <c r="F52" s="2" t="s">
        <v>28</v>
      </c>
      <c r="G52" s="7" t="str">
        <f>[2]Общая!N41</f>
        <v>оперативно-ремонтный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"КЭС"</v>
      </c>
      <c r="D53" s="6" t="str">
        <f>CONCATENATE([2]Общая!G42," ",[2]Общая!H42," ",[2]Общая!I42," 
", [2]Общая!K42," ",[2]Общая!L42)</f>
        <v>Мазепин Роман Игоревич 
Начальник электролаборатории 2 года 7 мес</v>
      </c>
      <c r="E53" s="7" t="str">
        <f>[2]Общая!M42</f>
        <v>очередная</v>
      </c>
      <c r="F53" s="2" t="s">
        <v>26</v>
      </c>
      <c r="G53" s="7" t="str">
        <f>[2]Общая!N42</f>
        <v>административно-технический персонал, с правом испытания оборудования повышенным напряжением</v>
      </c>
      <c r="H53" s="15" t="str">
        <f>[2]Общая!S42</f>
        <v>ПТЭЭСиС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Эйч Ти Эс СК»</v>
      </c>
      <c r="D54" s="6" t="str">
        <f>CONCATENATE([2]Общая!G43," ",[2]Общая!H43," ",[2]Общая!I43," 
", [2]Общая!K43," ",[2]Общая!L43)</f>
        <v>Круподеров Игорь Викторович 
Сервисный инженер 2 года</v>
      </c>
      <c r="E54" s="7" t="str">
        <f>[2]Общая!M43</f>
        <v>первичная</v>
      </c>
      <c r="F54" s="20" t="s">
        <v>25</v>
      </c>
      <c r="G54" s="7" t="str">
        <f>[2]Общая!N43</f>
        <v>административно-технческий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Эйч Ти Эс СК»</v>
      </c>
      <c r="D55" s="6" t="str">
        <f>CONCATENATE([2]Общая!G44," ",[2]Общая!H44," ",[2]Общая!I44," 
", [2]Общая!K44," ",[2]Общая!L44)</f>
        <v>Балашов Василий Юрьевич 
Сервисный инженер 2 года</v>
      </c>
      <c r="E55" s="7" t="str">
        <f>[2]Общая!M44</f>
        <v>первичная</v>
      </c>
      <c r="F55" s="20" t="s">
        <v>25</v>
      </c>
      <c r="G55" s="7" t="str">
        <f>[2]Общая!N44</f>
        <v>административно-технческий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Эйч Ти Эс СК»</v>
      </c>
      <c r="D56" s="6" t="str">
        <f>CONCATENATE([2]Общая!G45," ",[2]Общая!H45," ",[2]Общая!I45," 
", [2]Общая!K45," ",[2]Общая!L45)</f>
        <v>Семенов  Михаил Сергеевич 
Сервисный инженер 7 лет</v>
      </c>
      <c r="E56" s="7" t="str">
        <f>[2]Общая!M45</f>
        <v>внеочередная</v>
      </c>
      <c r="F56" s="20" t="s">
        <v>28</v>
      </c>
      <c r="G56" s="7" t="str">
        <f>[2]Общая!N45</f>
        <v>административно-технческий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Эйч Ти Эс СК»</v>
      </c>
      <c r="D57" s="6" t="str">
        <f>CONCATENATE([2]Общая!G46," ",[2]Общая!H46," ",[2]Общая!I46," 
", [2]Общая!K46," ",[2]Общая!L46)</f>
        <v>Ярмолюк  Вадим Викторович 
Сервисный инженер 6 лет</v>
      </c>
      <c r="E57" s="7" t="str">
        <f>[2]Общая!M46</f>
        <v>первичная</v>
      </c>
      <c r="F57" s="20" t="s">
        <v>25</v>
      </c>
      <c r="G57" s="7" t="str">
        <f>[2]Общая!N46</f>
        <v>административно-технческий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«КЛИМОВСК-СТРОЙИНВЕСТ»</v>
      </c>
      <c r="D58" s="6" t="str">
        <f>CONCATENATE([2]Общая!G47," ",[2]Общая!H47," ",[2]Общая!I47," 
", [2]Общая!K47," ",[2]Общая!L47)</f>
        <v xml:space="preserve">Борисенко Алексей Владимирович 
Начальник отдела </v>
      </c>
      <c r="E58" s="7" t="str">
        <f>[2]Общая!M47</f>
        <v>первичная</v>
      </c>
      <c r="F58" s="2" t="s">
        <v>25</v>
      </c>
      <c r="G58" s="7" t="str">
        <f>[2]Общая!N47</f>
        <v>административно-технческий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"ГРАСИС-ТЕХ"</v>
      </c>
      <c r="D59" s="6" t="str">
        <f>CONCATENATE([2]Общая!G48," ",[2]Общая!H48," ",[2]Общая!I48," 
", [2]Общая!K48," ",[2]Общая!L48)</f>
        <v>Сылка Ирина Леонидовна 
Старший специалист по охране труда 5 лет</v>
      </c>
      <c r="E59" s="7" t="str">
        <f>[2]Общая!M48</f>
        <v>Очередная</v>
      </c>
      <c r="F59" s="2" t="s">
        <v>33</v>
      </c>
      <c r="G59" s="7" t="str">
        <f>[2]Общая!N48</f>
        <v>Специалиста по охране труда с правом инспектирования электроустановок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"ГРАСИС-ТЕХ"</v>
      </c>
      <c r="D60" s="6" t="str">
        <f>CONCATENATE([2]Общая!G49," ",[2]Общая!H49," ",[2]Общая!I49," 
", [2]Общая!K49," ",[2]Общая!L49)</f>
        <v>Вершинин Данил Сергеевич 
Специалист по охране труда 10 лет</v>
      </c>
      <c r="E60" s="7" t="str">
        <f>[2]Общая!M49</f>
        <v>Очередная</v>
      </c>
      <c r="F60" s="2" t="s">
        <v>33</v>
      </c>
      <c r="G60" s="7" t="str">
        <f>[2]Общая!N49</f>
        <v>Специалиста по охране труда с правом инспектирования электроустановок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«СК «САМСОН»</v>
      </c>
      <c r="D61" s="6" t="str">
        <f>CONCATENATE([2]Общая!G50," ",[2]Общая!H50," ",[2]Общая!I50," 
", [2]Общая!K50," ",[2]Общая!L50)</f>
        <v>Полторак Юрий Юрьевич 
Коммерческий директор 1 год</v>
      </c>
      <c r="E61" s="7" t="str">
        <f>[2]Общая!M50</f>
        <v>внеочередная</v>
      </c>
      <c r="F61" s="2" t="s">
        <v>34</v>
      </c>
      <c r="G61" s="7" t="str">
        <f>[2]Общая!N50</f>
        <v>административно-технический персонал, с правом испытания оборудования повышенным напряжением</v>
      </c>
      <c r="H61" s="15" t="str">
        <f>[2]Общая!S50</f>
        <v>ПТЭЭСиС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«СК «САМСОН»</v>
      </c>
      <c r="D62" s="6" t="str">
        <f>CONCATENATE([2]Общая!G51," ",[2]Общая!H51," ",[2]Общая!I51," 
", [2]Общая!K51," ",[2]Общая!L51)</f>
        <v>Бойчиков Ален Эдуардович 
Заместитель генерального директора по развитию 1 год</v>
      </c>
      <c r="E62" s="7" t="str">
        <f>[2]Общая!M51</f>
        <v>внеочередная</v>
      </c>
      <c r="F62" s="2" t="s">
        <v>34</v>
      </c>
      <c r="G62" s="7" t="str">
        <f>[2]Общая!N51</f>
        <v>административно-технический персонал, с правом испытания оборудования повышенным напряжением</v>
      </c>
      <c r="H62" s="15" t="str">
        <f>[2]Общая!S51</f>
        <v>ПТЭЭСиС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«СК «САМСОН»</v>
      </c>
      <c r="D63" s="6" t="str">
        <f>CONCATENATE([2]Общая!G52," ",[2]Общая!H52," ",[2]Общая!I52," 
", [2]Общая!K52," ",[2]Общая!L52)</f>
        <v>Севостьянов Роман Анатольевич 
Главный инженер 1 год</v>
      </c>
      <c r="E63" s="7" t="str">
        <f>[2]Общая!M52</f>
        <v>внеочередная</v>
      </c>
      <c r="F63" s="2" t="s">
        <v>34</v>
      </c>
      <c r="G63" s="7" t="str">
        <f>[2]Общая!N52</f>
        <v>административно-технический персонал, с правом испытания оборудования повышенным напряжением</v>
      </c>
      <c r="H63" s="15" t="str">
        <f>[2]Общая!S52</f>
        <v>ПТЭЭСиС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АО «Серпуховский завод «Металлист»</v>
      </c>
      <c r="D64" s="6" t="str">
        <f>CONCATENATE([2]Общая!G53," ",[2]Общая!H53," ",[2]Общая!I53," 
", [2]Общая!K53," ",[2]Общая!L53)</f>
        <v>Поролев Сергей Владимирович 
Главный энергетик 3 месяца</v>
      </c>
      <c r="E64" s="7" t="str">
        <f>[2]Общая!M53</f>
        <v>первичная</v>
      </c>
      <c r="F64" s="2"/>
      <c r="G64" s="7" t="str">
        <f>[2]Общая!N53</f>
        <v>руководящий работник</v>
      </c>
      <c r="H64" s="15" t="str">
        <f>[2]Общая!S53</f>
        <v>ПТЭТЭ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АО «Серпуховский завод «Металлист»</v>
      </c>
      <c r="D65" s="6" t="str">
        <f>CONCATENATE([2]Общая!G54," ",[2]Общая!H54," ",[2]Общая!I54," 
", [2]Общая!K54," ",[2]Общая!L54)</f>
        <v>Николаев Станислав Анатольевич 
Мастер 3 месяца</v>
      </c>
      <c r="E65" s="7" t="str">
        <f>[2]Общая!M54</f>
        <v>первичная</v>
      </c>
      <c r="F65" s="2"/>
      <c r="G65" s="7" t="str">
        <f>[2]Общая!N54</f>
        <v>руководящий работник</v>
      </c>
      <c r="H65" s="15" t="str">
        <f>[2]Общая!S54</f>
        <v>ПТЭТЭ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"СИНТЭК-ЦЕНТР"</v>
      </c>
      <c r="D66" s="6" t="str">
        <f>CONCATENATE([2]Общая!G55," ",[2]Общая!H55," ",[2]Общая!I55," 
", [2]Общая!K55," ",[2]Общая!L55)</f>
        <v>Барышов Валерий Валериевич 
Зам. ГД по промышленной безопасности, охране труда и окр. Среды 6 лет</v>
      </c>
      <c r="E66" s="7" t="str">
        <f>[2]Общая!M55</f>
        <v>очередная</v>
      </c>
      <c r="F66" s="2" t="s">
        <v>35</v>
      </c>
      <c r="G66" s="7" t="str">
        <f>[2]Общая!N55</f>
        <v>административно-технческий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"ХИМПОЛ"</v>
      </c>
      <c r="D67" s="6" t="str">
        <f>CONCATENATE([2]Общая!G56," ",[2]Общая!H56," ",[2]Общая!I56," 
", [2]Общая!K56," ",[2]Общая!L56)</f>
        <v>Жевнов Олег Викторович 
Техник-энергетик 6 месяцев</v>
      </c>
      <c r="E67" s="7" t="str">
        <f>[2]Общая!M56</f>
        <v>внеочередная</v>
      </c>
      <c r="F67" s="2" t="s">
        <v>36</v>
      </c>
      <c r="G67" s="7" t="str">
        <f>[2]Общая!N56</f>
        <v>административно-технческий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"МБ-АВТО"</v>
      </c>
      <c r="D68" s="6" t="str">
        <f>CONCATENATE([2]Общая!G57," ",[2]Общая!H57," ",[2]Общая!I57," 
", [2]Общая!K57," ",[2]Общая!L57)</f>
        <v>Морыганов Алексей Владимирович 
Руководитель  службы эксплуатации зданий 10 месяцев</v>
      </c>
      <c r="E68" s="7" t="str">
        <f>[2]Общая!M57</f>
        <v>внеочередная</v>
      </c>
      <c r="F68" s="21" t="s">
        <v>37</v>
      </c>
      <c r="G68" s="7" t="str">
        <f>[2]Общая!N57</f>
        <v>административно-технческий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 "Ядро Лабс"</v>
      </c>
      <c r="D69" s="6" t="str">
        <f>CONCATENATE([2]Общая!G58," ",[2]Общая!H58," ",[2]Общая!I58," 
", [2]Общая!K58," ",[2]Общая!L58)</f>
        <v>Мулихин Сергей Александрович 
Инженер по эксплуатации 4 г. 2 мес.</v>
      </c>
      <c r="E69" s="7" t="str">
        <f>[2]Общая!M58</f>
        <v>очередная</v>
      </c>
      <c r="F69" s="2" t="s">
        <v>24</v>
      </c>
      <c r="G69" s="7" t="str">
        <f>[2]Общая!N58</f>
        <v>административно-технческий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"Ядро Лабс"</v>
      </c>
      <c r="D70" s="6" t="str">
        <f>CONCATENATE([2]Общая!G59," ",[2]Общая!H59," ",[2]Общая!I59," 
", [2]Общая!K59," ",[2]Общая!L59)</f>
        <v>Герт  Владислав  
Старший специалист по ремонту 3 мес.</v>
      </c>
      <c r="E70" s="7" t="str">
        <f>[2]Общая!M59</f>
        <v>очередная</v>
      </c>
      <c r="F70" s="2" t="s">
        <v>24</v>
      </c>
      <c r="G70" s="7" t="str">
        <f>[2]Общая!N59</f>
        <v>административно-технческий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"Авиатор"</v>
      </c>
      <c r="D71" s="6" t="str">
        <f>CONCATENATE([2]Общая!G60," ",[2]Общая!H60," ",[2]Общая!I60," 
", [2]Общая!K60," ",[2]Общая!L60)</f>
        <v>Кошельный Виталий Михайлович 
Электрик 1 год</v>
      </c>
      <c r="E71" s="7" t="str">
        <f>[2]Общая!M60</f>
        <v>первичная</v>
      </c>
      <c r="F71" s="2" t="s">
        <v>38</v>
      </c>
      <c r="G71" s="7" t="str">
        <f>[2]Общая!N60</f>
        <v>оперативно-ремонтный персонал</v>
      </c>
      <c r="H71" s="15" t="str">
        <f>[2]Общая!S60</f>
        <v>ПТЭЭПЭЭ</v>
      </c>
      <c r="I71" s="8">
        <f>[2]Общая!V60</f>
        <v>0.4375</v>
      </c>
    </row>
    <row r="72" spans="2:9" s="3" customFormat="1" ht="80.099999999999994" customHeight="1" x14ac:dyDescent="0.25">
      <c r="B72" s="2">
        <v>58</v>
      </c>
      <c r="C72" s="5" t="str">
        <f>[2]Общая!E61</f>
        <v>МБУ ДК "Коломна"</v>
      </c>
      <c r="D72" s="6" t="str">
        <f>CONCATENATE([2]Общая!G61," ",[2]Общая!H61," ",[2]Общая!I61," 
", [2]Общая!K61," ",[2]Общая!L61)</f>
        <v>Минаев Олег Александрович 
звукорежиссер 1 категории 2 года 7 месяцев</v>
      </c>
      <c r="E72" s="7" t="str">
        <f>[2]Общая!M61</f>
        <v>очередная</v>
      </c>
      <c r="F72" s="2" t="s">
        <v>25</v>
      </c>
      <c r="G72" s="7" t="str">
        <f>[2]Общая!N61</f>
        <v>административно-технческий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МБУ ДК "Коломна"</v>
      </c>
      <c r="D73" s="6" t="str">
        <f>CONCATENATE([2]Общая!G62," ",[2]Общая!H62," ",[2]Общая!I62," 
", [2]Общая!K62," ",[2]Общая!L62)</f>
        <v>Володин Роман Владиславович 
звукорежиссер 1 категории 18  лет</v>
      </c>
      <c r="E73" s="7" t="str">
        <f>[2]Общая!M62</f>
        <v>очередная</v>
      </c>
      <c r="F73" s="2" t="s">
        <v>25</v>
      </c>
      <c r="G73" s="7" t="str">
        <f>[2]Общая!N62</f>
        <v>административно-технческий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МБУ ДК "Коломна"</v>
      </c>
      <c r="D74" s="6" t="str">
        <f>CONCATENATE([2]Общая!G63," ",[2]Общая!H63," ",[2]Общая!I63," 
", [2]Общая!K63," ",[2]Общая!L63)</f>
        <v>Шаронов Павел Михайлович 
заведующий отделом  2 месяца</v>
      </c>
      <c r="E74" s="7" t="str">
        <f>[2]Общая!M63</f>
        <v>первичная</v>
      </c>
      <c r="F74" s="2" t="s">
        <v>25</v>
      </c>
      <c r="G74" s="7" t="str">
        <f>[2]Общая!N63</f>
        <v>административно-технческий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"МОНОЛИТ"</v>
      </c>
      <c r="D75" s="6" t="str">
        <f>CONCATENATE([2]Общая!G64," ",[2]Общая!H64," ",[2]Общая!I64," 
", [2]Общая!K64," ",[2]Общая!L64)</f>
        <v>Шакуров  Виталий  Геннадьевич 
Главный энергетик 7 лет</v>
      </c>
      <c r="E75" s="7" t="str">
        <f>[2]Общая!M64</f>
        <v>внеочередная</v>
      </c>
      <c r="F75" s="2" t="s">
        <v>26</v>
      </c>
      <c r="G75" s="7" t="str">
        <f>[2]Общая!N64</f>
        <v>административно-технческий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 xml:space="preserve">ИП Антонов Андрей Николаевич </v>
      </c>
      <c r="D76" s="6" t="str">
        <f>CONCATENATE([2]Общая!G65," ",[2]Общая!H65," ",[2]Общая!I65," 
", [2]Общая!K65," ",[2]Общая!L65)</f>
        <v>Антонов Андрей Николаевич 
индивидуальный предприниматель 2 года</v>
      </c>
      <c r="E76" s="7" t="str">
        <f>[2]Общая!M65</f>
        <v>первичная</v>
      </c>
      <c r="F76" s="22" t="s">
        <v>25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"Арнег"</v>
      </c>
      <c r="D77" s="6" t="str">
        <f>CONCATENATE([2]Общая!G66," ",[2]Общая!H66," ",[2]Общая!I66," 
", [2]Общая!K66," ",[2]Общая!L66)</f>
        <v xml:space="preserve">Боталов Олег Вениаминович 
Главный энергетик 15 лет </v>
      </c>
      <c r="E77" s="7" t="str">
        <f>[2]Общая!M66</f>
        <v>очередная</v>
      </c>
      <c r="F77" s="2"/>
      <c r="G77" s="7" t="str">
        <f>[2]Общая!N66</f>
        <v>руководящий работник</v>
      </c>
      <c r="H77" s="15" t="str">
        <f>[2]Общая!S66</f>
        <v>ПТЭТЭ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 xml:space="preserve">ИП Жуков Сергей Евгеньевич </v>
      </c>
      <c r="D78" s="6" t="str">
        <f>CONCATENATE([2]Общая!G67," ",[2]Общая!H67," ",[2]Общая!I67," 
", [2]Общая!K67," ",[2]Общая!L67)</f>
        <v>Жуков Сергей Евгеньевич 
индвидуальный предприниматель 3 года</v>
      </c>
      <c r="E78" s="7" t="str">
        <f>[2]Общая!M67</f>
        <v>первичная</v>
      </c>
      <c r="F78" s="22" t="s">
        <v>25</v>
      </c>
      <c r="G78" s="7" t="str">
        <f>[2]Общая!N67</f>
        <v>оперативно-ремонтный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"Новый Техкомсервис"</v>
      </c>
      <c r="D79" s="6" t="str">
        <f>CONCATENATE([2]Общая!G68," ",[2]Общая!H68," ",[2]Общая!I68," 
", [2]Общая!K68," ",[2]Общая!L68)</f>
        <v xml:space="preserve">Назаров  Илхомжон  Комилович  
Электромонтер  4 года </v>
      </c>
      <c r="E79" s="7" t="str">
        <f>[2]Общая!M68</f>
        <v>первичная</v>
      </c>
      <c r="F79" s="2" t="s">
        <v>25</v>
      </c>
      <c r="G79" s="7" t="str">
        <f>[2]Общая!N68</f>
        <v>оперативно-ремонтный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"Техкомсервис -Недвижимость "</v>
      </c>
      <c r="D80" s="6" t="str">
        <f>CONCATENATE([2]Общая!G69," ",[2]Общая!H69," ",[2]Общая!I69," 
", [2]Общая!K69," ",[2]Общая!L69)</f>
        <v xml:space="preserve">Кудашев  Артур Ханифович 
слесарь-сантехник 5 лет </v>
      </c>
      <c r="E80" s="7" t="str">
        <f>[2]Общая!M69</f>
        <v>первичная</v>
      </c>
      <c r="F80" s="2" t="s">
        <v>39</v>
      </c>
      <c r="G80" s="7" t="str">
        <f>[2]Общая!N69</f>
        <v>оперативно-ремонтный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"Техкомсервис - Север "</v>
      </c>
      <c r="D81" s="6" t="str">
        <f>CONCATENATE([2]Общая!G70," ",[2]Общая!H70," ",[2]Общая!I70," 
", [2]Общая!K70," ",[2]Общая!L70)</f>
        <v xml:space="preserve">Аманбаев  Бахтияр Хакимжанович  
Мастер участка  3 года </v>
      </c>
      <c r="E81" s="7" t="str">
        <f>[2]Общая!M70</f>
        <v>очередная</v>
      </c>
      <c r="F81" s="2" t="s">
        <v>28</v>
      </c>
      <c r="G81" s="7" t="str">
        <f>[2]Общая!N70</f>
        <v>оперативно-ремонтный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АО "МСК Энерго"</v>
      </c>
      <c r="D82" s="6" t="str">
        <f>CONCATENATE([2]Общая!G71," ",[2]Общая!H71," ",[2]Общая!I71," 
", [2]Общая!K71," ",[2]Общая!L71)</f>
        <v>Хаханов  Александр Николаевич 
начальник ЭТЛ Королевского РЭС 14 лет</v>
      </c>
      <c r="E82" s="7" t="str">
        <f>[2]Общая!M71</f>
        <v>очередная</v>
      </c>
      <c r="F82" s="2" t="s">
        <v>40</v>
      </c>
      <c r="G82" s="7" t="str">
        <f>[2]Общая!N71</f>
        <v>административно-технический персонал, с правом испытания оборудования повышенным напряжением</v>
      </c>
      <c r="H82" s="15" t="str">
        <f>[2]Общая!S71</f>
        <v>ПТЭЭСиС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АО "МСК Энерго"</v>
      </c>
      <c r="D83" s="6" t="str">
        <f>CONCATENATE([2]Общая!G72," ",[2]Общая!H72," ",[2]Общая!I72," 
", [2]Общая!K72," ",[2]Общая!L72)</f>
        <v>Чаплин Владимир Алексеевич 
начальник ЭТЛ Московского РЭС 7 лет</v>
      </c>
      <c r="E83" s="7" t="str">
        <f>[2]Общая!M72</f>
        <v>очередная</v>
      </c>
      <c r="F83" s="2" t="s">
        <v>40</v>
      </c>
      <c r="G83" s="7" t="str">
        <f>[2]Общая!N72</f>
        <v>административно-технический персонал, с правом испытания оборудования повышенным напряжением</v>
      </c>
      <c r="H83" s="15" t="str">
        <f>[2]Общая!S72</f>
        <v>ПТЭЭСиС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 xml:space="preserve">ИП Чернышов Сергей Сергеевич </v>
      </c>
      <c r="D84" s="6" t="str">
        <f>CONCATENATE([2]Общая!G73," ",[2]Общая!H73," ",[2]Общая!I73," 
", [2]Общая!K73," ",[2]Общая!L73)</f>
        <v>Чернышов Сергей Сергеевич 
индивидуальный предприниматель 6 месяцев</v>
      </c>
      <c r="E84" s="7" t="str">
        <f>[2]Общая!M73</f>
        <v>первичная</v>
      </c>
      <c r="F84" s="22" t="s">
        <v>25</v>
      </c>
      <c r="G84" s="7" t="str">
        <f>[2]Общая!N73</f>
        <v>оперативно-ремонтный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АО "КБ РЭ"</v>
      </c>
      <c r="D85" s="6" t="str">
        <f>CONCATENATE([2]Общая!G74," ",[2]Общая!H74," ",[2]Общая!I74," 
", [2]Общая!K74," ",[2]Общая!L74)</f>
        <v>Хорольский Роман Михайлович 
Заместитель главного механика 5 мес.</v>
      </c>
      <c r="E85" s="7" t="str">
        <f>[2]Общая!M74</f>
        <v>внеочередная</v>
      </c>
      <c r="F85" s="2" t="s">
        <v>41</v>
      </c>
      <c r="G85" s="7" t="str">
        <f>[2]Общая!N74</f>
        <v>административно-технческий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АО "Антекс"</v>
      </c>
      <c r="D86" s="6" t="str">
        <f>CONCATENATE([2]Общая!G75," ",[2]Общая!H75," ",[2]Общая!I75," 
", [2]Общая!K75," ",[2]Общая!L75)</f>
        <v>Тригубов     Игорь  Алексеевич 
оператор линии по производству кабеля 2 мес.</v>
      </c>
      <c r="E86" s="7" t="str">
        <f>[2]Общая!M75</f>
        <v>первичная</v>
      </c>
      <c r="F86" s="23" t="s">
        <v>42</v>
      </c>
      <c r="G86" s="7" t="str">
        <f>[2]Общая!N75</f>
        <v>административно-технческий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АО "ЭНА"</v>
      </c>
      <c r="D87" s="6" t="str">
        <f>CONCATENATE([2]Общая!G76," ",[2]Общая!H76," ",[2]Общая!I76," 
", [2]Общая!K76," ",[2]Общая!L76)</f>
        <v>Грабко Игорь Васильевич 
Начальник испытателного комплекса 4 года</v>
      </c>
      <c r="E87" s="7" t="str">
        <f>[2]Общая!M76</f>
        <v>Очередная</v>
      </c>
      <c r="F87" s="2" t="s">
        <v>43</v>
      </c>
      <c r="G87" s="7" t="str">
        <f>[2]Общая!N76</f>
        <v>административно-технический персонал, с правом испытания оборудования повышенным напряжением</v>
      </c>
      <c r="H87" s="15" t="str">
        <f>[2]Общая!S76</f>
        <v>ПТЭЭСиС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АО "ЭНА"</v>
      </c>
      <c r="D88" s="6" t="str">
        <f>CONCATENATE([2]Общая!G77," ",[2]Общая!H77," ",[2]Общая!I77," 
", [2]Общая!K77," ",[2]Общая!L77)</f>
        <v>Нетук Геннадий Леонидович 
Главный энергетик 9 лет</v>
      </c>
      <c r="E88" s="7" t="str">
        <f>[2]Общая!M77</f>
        <v>Очередная</v>
      </c>
      <c r="F88" s="24" t="s">
        <v>44</v>
      </c>
      <c r="G88" s="7" t="str">
        <f>[2]Общая!N77</f>
        <v>административно-технческий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"Терможар"</v>
      </c>
      <c r="D89" s="6" t="str">
        <f>CONCATENATE([2]Общая!G78," ",[2]Общая!H78," ",[2]Общая!I78," 
", [2]Общая!K78," ",[2]Общая!L78)</f>
        <v xml:space="preserve">Душенко  Александр  Николаевич 
Слесарь-монтажник 4 года </v>
      </c>
      <c r="E89" s="7" t="str">
        <f>[2]Общая!M78</f>
        <v>первичная</v>
      </c>
      <c r="F89" s="19" t="s">
        <v>45</v>
      </c>
      <c r="G89" s="7" t="str">
        <f>[2]Общая!N78</f>
        <v>оперативно-ремонтный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"Терможар"</v>
      </c>
      <c r="D90" s="6" t="str">
        <f>CONCATENATE([2]Общая!G79," ",[2]Общая!H79," ",[2]Общая!I79," 
", [2]Общая!K79," ",[2]Общая!L79)</f>
        <v xml:space="preserve">Сельцов  Вячеслав  Владимирович 
Слесарь-монтажник 1 год </v>
      </c>
      <c r="E90" s="7" t="str">
        <f>[2]Общая!M79</f>
        <v>первичная</v>
      </c>
      <c r="F90" s="19" t="s">
        <v>45</v>
      </c>
      <c r="G90" s="7" t="str">
        <f>[2]Общая!N79</f>
        <v>оперативно-ремонтный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"Терможар"</v>
      </c>
      <c r="D91" s="6" t="str">
        <f>CONCATENATE([2]Общая!G80," ",[2]Общая!H80," ",[2]Общая!I80," 
", [2]Общая!K80," ",[2]Общая!L80)</f>
        <v xml:space="preserve">Федотов  Сергей  Юрьевич 
Слесарь-монтажник 1 год </v>
      </c>
      <c r="E91" s="7" t="str">
        <f>[2]Общая!M80</f>
        <v>первичная</v>
      </c>
      <c r="F91" s="19" t="s">
        <v>45</v>
      </c>
      <c r="G91" s="7" t="str">
        <f>[2]Общая!N80</f>
        <v>оперативно-ремонтный персонал</v>
      </c>
      <c r="H91" s="15" t="str">
        <f>[2]Общая!S80</f>
        <v>ПТЭЭПЭЭ</v>
      </c>
      <c r="I91" s="8">
        <f>[2]Общая!V80</f>
        <v>0.45833333333333298</v>
      </c>
    </row>
    <row r="92" spans="2:9" s="3" customFormat="1" ht="93" customHeight="1" x14ac:dyDescent="0.25">
      <c r="B92" s="2">
        <v>78</v>
      </c>
      <c r="C92" s="5" t="str">
        <f>[2]Общая!E81</f>
        <v>ООО "Терможар"</v>
      </c>
      <c r="D92" s="6" t="str">
        <f>CONCATENATE([2]Общая!G81," ",[2]Общая!H81," ",[2]Общая!I81," 
", [2]Общая!K81," ",[2]Общая!L81)</f>
        <v xml:space="preserve">Курышев  Павел  Валерьевич 
Слесарь-монтажник 1 год </v>
      </c>
      <c r="E92" s="7" t="str">
        <f>[2]Общая!M81</f>
        <v>первичная</v>
      </c>
      <c r="F92" s="19" t="s">
        <v>45</v>
      </c>
      <c r="G92" s="7" t="str">
        <f>[2]Общая!N81</f>
        <v>оперативно-ремонтный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 xml:space="preserve">МБОУ ШОВЗ </v>
      </c>
      <c r="D93" s="6" t="str">
        <f>CONCATENATE([2]Общая!G82," ",[2]Общая!H82," ",[2]Общая!I82," 
", [2]Общая!K82," ",[2]Общая!L82)</f>
        <v>Атласова Ирина  Сергеевна 
Заведующий хозяйством 11мес</v>
      </c>
      <c r="E93" s="7" t="str">
        <f>[2]Общая!M82</f>
        <v>первичная</v>
      </c>
      <c r="F93" s="22"/>
      <c r="G93" s="7" t="str">
        <f>[2]Общая!N82</f>
        <v>Руководящий работник</v>
      </c>
      <c r="H93" s="15" t="str">
        <f>[2]Общая!S82</f>
        <v>ПТЭТЭ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"ГУРТ"</v>
      </c>
      <c r="D94" s="6" t="str">
        <f>CONCATENATE([2]Общая!G83," ",[2]Общая!H83," ",[2]Общая!I83," 
", [2]Общая!K83," ",[2]Общая!L83)</f>
        <v>Демидов Максим Игоревич 
Главный инженер 12 года</v>
      </c>
      <c r="E94" s="7" t="str">
        <f>[2]Общая!M83</f>
        <v>очередная</v>
      </c>
      <c r="F94" s="20"/>
      <c r="G94" s="7" t="str">
        <f>[2]Общая!N83</f>
        <v>управленческий персонал</v>
      </c>
      <c r="H94" s="15" t="str">
        <f>[2]Общая!S83</f>
        <v>ПТЭТЭ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"ГУРТ"</v>
      </c>
      <c r="D95" s="6" t="str">
        <f>CONCATENATE([2]Общая!G84," ",[2]Общая!H84," ",[2]Общая!I84," 
", [2]Общая!K84," ",[2]Общая!L84)</f>
        <v>Лихатков  Роман Дмитриевич 
Инженер-теплотехник 2 года</v>
      </c>
      <c r="E95" s="7" t="str">
        <f>[2]Общая!M84</f>
        <v>очередная</v>
      </c>
      <c r="F95" s="20"/>
      <c r="G95" s="7" t="str">
        <f>[2]Общая!N84</f>
        <v>управленческий персонал</v>
      </c>
      <c r="H95" s="15" t="str">
        <f>[2]Общая!S84</f>
        <v>ПТЭТЭ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"ГУРТ"</v>
      </c>
      <c r="D96" s="6" t="str">
        <f>CONCATENATE([2]Общая!G85," ",[2]Общая!H85," ",[2]Общая!I85," 
", [2]Общая!K85," ",[2]Общая!L85)</f>
        <v>Белов  Артем Валерьевич 
Инженер-механик 3 года</v>
      </c>
      <c r="E96" s="7" t="str">
        <f>[2]Общая!M85</f>
        <v>очередная</v>
      </c>
      <c r="F96" s="20"/>
      <c r="G96" s="7" t="str">
        <f>[2]Общая!N85</f>
        <v>управленческий персонал</v>
      </c>
      <c r="H96" s="15" t="str">
        <f>[2]Общая!S85</f>
        <v>ПТЭТЭ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«Интех»</v>
      </c>
      <c r="D97" s="6" t="str">
        <f>CONCATENATE([2]Общая!G86," ",[2]Общая!H86," ",[2]Общая!I86," 
", [2]Общая!K86," ",[2]Общая!L86)</f>
        <v>Илькаев  Наиль  Гайясович 
Главный инженер 9 лет</v>
      </c>
      <c r="E97" s="7" t="str">
        <f>[2]Общая!M86</f>
        <v>очередная</v>
      </c>
      <c r="F97" s="2" t="s">
        <v>46</v>
      </c>
      <c r="G97" s="7" t="str">
        <f>[2]Общая!N86</f>
        <v>административно-технческий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«Интех»</v>
      </c>
      <c r="D98" s="6" t="str">
        <f>CONCATENATE([2]Общая!G87," ",[2]Общая!H87," ",[2]Общая!I87," 
", [2]Общая!K87," ",[2]Общая!L87)</f>
        <v>Узваров Валерий Евгеньевич 
Ведущий инженер 8 лет</v>
      </c>
      <c r="E98" s="7" t="str">
        <f>[2]Общая!M87</f>
        <v>очередная</v>
      </c>
      <c r="F98" s="2" t="s">
        <v>47</v>
      </c>
      <c r="G98" s="7" t="str">
        <f>[2]Общая!N87</f>
        <v>административно-технческий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«Интех»</v>
      </c>
      <c r="D99" s="6" t="str">
        <f>CONCATENATE([2]Общая!G88," ",[2]Общая!H88," ",[2]Общая!I88," 
", [2]Общая!K88," ",[2]Общая!L88)</f>
        <v>Синькевич Александр Александрович 
Ведущий инженер 7 лет</v>
      </c>
      <c r="E99" s="7" t="str">
        <f>[2]Общая!M88</f>
        <v>очередная</v>
      </c>
      <c r="F99" s="2" t="s">
        <v>46</v>
      </c>
      <c r="G99" s="7" t="str">
        <f>[2]Общая!N88</f>
        <v>административно-технческий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«Интех»</v>
      </c>
      <c r="D100" s="6" t="str">
        <f>CONCATENATE([2]Общая!G89," ",[2]Общая!H89," ",[2]Общая!I89," 
", [2]Общая!K89," ",[2]Общая!L89)</f>
        <v>Тареев Александр Юрьевич 
Ведущий инженер 9 лет</v>
      </c>
      <c r="E100" s="7" t="str">
        <f>[2]Общая!M89</f>
        <v>очередная</v>
      </c>
      <c r="F100" s="2" t="s">
        <v>46</v>
      </c>
      <c r="G100" s="7" t="str">
        <f>[2]Общая!N89</f>
        <v>административно-технческий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«Интех»</v>
      </c>
      <c r="D101" s="6" t="str">
        <f>CONCATENATE([2]Общая!G90," ",[2]Общая!H90," ",[2]Общая!I90," 
", [2]Общая!K90," ",[2]Общая!L90)</f>
        <v>Кратнов Артем Сергеевич 
Технический директор 6 лет</v>
      </c>
      <c r="E101" s="7" t="str">
        <f>[2]Общая!M90</f>
        <v>очередная</v>
      </c>
      <c r="F101" s="2" t="s">
        <v>48</v>
      </c>
      <c r="G101" s="7" t="str">
        <f>[2]Общая!N90</f>
        <v>административно-технческий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АО "Электроизолит"</v>
      </c>
      <c r="D102" s="6" t="str">
        <f>CONCATENATE([2]Общая!G91," ",[2]Общая!H91," ",[2]Общая!I91," 
", [2]Общая!K91," ",[2]Общая!L91)</f>
        <v>Ильин  Константин  Николаевич 
Заместитель начальника отдела 19 лет</v>
      </c>
      <c r="E102" s="7" t="str">
        <f>[2]Общая!M91</f>
        <v>первичная</v>
      </c>
      <c r="F102" s="2" t="s">
        <v>26</v>
      </c>
      <c r="G102" s="7" t="str">
        <f>[2]Общая!N91</f>
        <v>административно-технческий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АО "Лайт Бриз"</v>
      </c>
      <c r="D103" s="6" t="str">
        <f>CONCATENATE([2]Общая!G92," ",[2]Общая!H92," ",[2]Общая!I92," 
", [2]Общая!K92," ",[2]Общая!L92)</f>
        <v>Ельцов Олег Алексеевич 
Главный энергетик 5 лет</v>
      </c>
      <c r="E103" s="7" t="str">
        <f>[2]Общая!M92</f>
        <v>внеочередная</v>
      </c>
      <c r="F103" s="16"/>
      <c r="G103" s="7" t="str">
        <f>[2]Общая!N92</f>
        <v>управленческий персонал</v>
      </c>
      <c r="H103" s="15" t="str">
        <f>[2]Общая!S92</f>
        <v>ПТЭТЭ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"СИТИНВЕСТ"</v>
      </c>
      <c r="D104" s="6" t="str">
        <f>CONCATENATE([2]Общая!G93," ",[2]Общая!H93," ",[2]Общая!I93," 
", [2]Общая!K93," ",[2]Общая!L93)</f>
        <v>Креченков Дмитрий Сергеевич 
Начальник электротехнической лаборатории 2 года</v>
      </c>
      <c r="E104" s="7" t="str">
        <f>[2]Общая!M93</f>
        <v>внеочередная</v>
      </c>
      <c r="F104" s="2" t="s">
        <v>49</v>
      </c>
      <c r="G104" s="7" t="str">
        <f>[2]Общая!N93</f>
        <v>административно-технический персонал, с правом испытания оборудования повышенным напряжением</v>
      </c>
      <c r="H104" s="15" t="str">
        <f>[2]Общая!S93</f>
        <v>ПТЭЭСиС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"СИТИНВЕСТ"</v>
      </c>
      <c r="D105" s="6" t="str">
        <f>CONCATENATE([2]Общая!G94," ",[2]Общая!H94," ",[2]Общая!I94," 
", [2]Общая!K94," ",[2]Общая!L94)</f>
        <v>Прудков  Владимир Андреевич 
Инженер электротехнической лаборатории 4 года</v>
      </c>
      <c r="E105" s="7" t="str">
        <f>[2]Общая!M94</f>
        <v>внеочередная</v>
      </c>
      <c r="F105" s="2" t="s">
        <v>49</v>
      </c>
      <c r="G105" s="7" t="str">
        <f>[2]Общая!N94</f>
        <v>административно-технический персонал, с правом испытания оборудования повышенным напряжением</v>
      </c>
      <c r="H105" s="15" t="str">
        <f>[2]Общая!S94</f>
        <v>ПТЭЭСиС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"СИТИНВЕСТ"</v>
      </c>
      <c r="D106" s="6" t="str">
        <f>CONCATENATE([2]Общая!G95," ",[2]Общая!H95," ",[2]Общая!I95," 
", [2]Общая!K95," ",[2]Общая!L95)</f>
        <v>Баталов Руслан Рафилевич 
Инженер электротехнической лаборатории 2 года</v>
      </c>
      <c r="E106" s="7" t="str">
        <f>[2]Общая!M95</f>
        <v>внеочередная</v>
      </c>
      <c r="F106" s="2" t="s">
        <v>49</v>
      </c>
      <c r="G106" s="7" t="str">
        <f>[2]Общая!N95</f>
        <v>административно-технический персонал, с правом испытания оборудования повышенным напряжением</v>
      </c>
      <c r="H106" s="15" t="str">
        <f>[2]Общая!S95</f>
        <v>ПТЭЭСиС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ФС ВНГ РФ в/ч 3492</v>
      </c>
      <c r="D107" s="6" t="str">
        <f>CONCATENATE([2]Общая!G96," ",[2]Общая!H96," ",[2]Общая!I96," 
", [2]Общая!K96," ",[2]Общая!L96)</f>
        <v>Карпов Андрей Михайлович 
Командир войсковой части 3492 1 год</v>
      </c>
      <c r="E107" s="7" t="str">
        <f>[2]Общая!M96</f>
        <v>первичная</v>
      </c>
      <c r="F107" s="25" t="s">
        <v>23</v>
      </c>
      <c r="G107" s="7" t="str">
        <f>[2]Общая!N96</f>
        <v>административно-технческий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ФС ВНГ РФ в/ч 3492</v>
      </c>
      <c r="D108" s="6" t="str">
        <f>CONCATENATE([2]Общая!G97," ",[2]Общая!H97," ",[2]Общая!I97," 
", [2]Общая!K97," ",[2]Общая!L97)</f>
        <v>Денисенко Алексей Сергеевич 
Техник электротехнической группы — производственно-технической части войсковой части 3492 15 лет</v>
      </c>
      <c r="E108" s="7" t="str">
        <f>[2]Общая!M97</f>
        <v xml:space="preserve">очередная </v>
      </c>
      <c r="F108" s="25" t="s">
        <v>26</v>
      </c>
      <c r="G108" s="7" t="str">
        <f>[2]Общая!N97</f>
        <v>административно-технческий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ФС ВНГ РФ в/ч 3492</v>
      </c>
      <c r="D109" s="6" t="str">
        <f>CONCATENATE([2]Общая!G98," ",[2]Общая!H98," ",[2]Общая!I98," 
", [2]Общая!K98," ",[2]Общая!L98)</f>
        <v>Ситкин Константин Анатольевич 
Заместитель командира войсковой части — начальник производственно-технической части 4 года</v>
      </c>
      <c r="E109" s="7" t="str">
        <f>[2]Общая!M98</f>
        <v>первичная</v>
      </c>
      <c r="F109" s="25" t="s">
        <v>50</v>
      </c>
      <c r="G109" s="7" t="str">
        <f>[2]Общая!N98</f>
        <v>административно-технческий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МУ "Дворец спорта "Лама"</v>
      </c>
      <c r="D110" s="6" t="str">
        <f>CONCATENATE([2]Общая!G99," ",[2]Общая!H99," ",[2]Общая!I99," 
", [2]Общая!K99," ",[2]Общая!L99)</f>
        <v>Безобразов  Никита  Геннадьевич 
главный инженер до 1 года</v>
      </c>
      <c r="E110" s="7" t="str">
        <f>[2]Общая!M99</f>
        <v>первичная</v>
      </c>
      <c r="F110" s="18"/>
      <c r="G110" s="7" t="str">
        <f>[2]Общая!N99</f>
        <v>руководящий работник</v>
      </c>
      <c r="H110" s="15" t="str">
        <f>[2]Общая!S99</f>
        <v>ПТЭТЭ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МУ "Дворец спорта "Лама"</v>
      </c>
      <c r="D111" s="6" t="str">
        <f>CONCATENATE([2]Общая!G100," ",[2]Общая!H100," ",[2]Общая!I100," 
", [2]Общая!K100," ",[2]Общая!L100)</f>
        <v>Давыдов Роман Николаевич 
заместитель директора по безопасности 10 лет</v>
      </c>
      <c r="E111" s="7" t="str">
        <f>[2]Общая!M100</f>
        <v>первичная</v>
      </c>
      <c r="F111" s="20"/>
      <c r="G111" s="7" t="str">
        <f>[2]Общая!N100</f>
        <v>руководящий работник</v>
      </c>
      <c r="H111" s="15" t="str">
        <f>[2]Общая!S100</f>
        <v>ПТЭТЭ</v>
      </c>
      <c r="I111" s="8">
        <f>[2]Общая!V100</f>
        <v>0.47916666666666702</v>
      </c>
    </row>
    <row r="112" spans="2:9" s="3" customFormat="1" ht="87" customHeight="1" x14ac:dyDescent="0.25">
      <c r="B112" s="2">
        <v>98</v>
      </c>
      <c r="C112" s="5" t="str">
        <f>[2]Общая!E101</f>
        <v>МУ "Дворец спорта "Лама"</v>
      </c>
      <c r="D112" s="6" t="str">
        <f>CONCATENATE([2]Общая!G101," ",[2]Общая!H101," ",[2]Общая!I101," 
", [2]Общая!K101," ",[2]Общая!L101)</f>
        <v>Ухин Алексей Вячеславович 
слесарь-ремонтник 10 лет</v>
      </c>
      <c r="E112" s="7" t="str">
        <f>[2]Общая!M101</f>
        <v>первичная</v>
      </c>
      <c r="F112" s="24"/>
      <c r="G112" s="7" t="str">
        <f>[2]Общая!N101</f>
        <v>ремонтный персонал</v>
      </c>
      <c r="H112" s="15" t="str">
        <f>[2]Общая!S101</f>
        <v>ПТЭТЭ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МКУП "ЭкоВодТехнологии"</v>
      </c>
      <c r="D113" s="6" t="str">
        <f>CONCATENATE([2]Общая!G102," ",[2]Общая!H102," ",[2]Общая!I102," 
", [2]Общая!K102," ",[2]Общая!L102)</f>
        <v>Марков Сергей Витальевич  
Директор  2  года</v>
      </c>
      <c r="E113" s="7" t="str">
        <f>[2]Общая!M102</f>
        <v>очередная</v>
      </c>
      <c r="F113" s="2"/>
      <c r="G113" s="7" t="str">
        <f>[2]Общая!N102</f>
        <v>управленческий персонал</v>
      </c>
      <c r="H113" s="15" t="str">
        <f>[2]Общая!S102</f>
        <v>ПТЭТЭ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МКУП "ЭкоВодТехнологии"</v>
      </c>
      <c r="D114" s="6" t="str">
        <f>CONCATENATE([2]Общая!G103," ",[2]Общая!H103," ",[2]Общая!I103," 
", [2]Общая!K103," ",[2]Общая!L103)</f>
        <v>Воробьев Денис  Дмитриевич  
Главный инженер  1 год 10 мес.</v>
      </c>
      <c r="E114" s="7" t="str">
        <f>[2]Общая!M103</f>
        <v>очередная</v>
      </c>
      <c r="F114" s="2"/>
      <c r="G114" s="7" t="str">
        <f>[2]Общая!N103</f>
        <v>управленческий персонал</v>
      </c>
      <c r="H114" s="15" t="str">
        <f>[2]Общая!S103</f>
        <v>ПТЭТЭ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"ДЦОБ"</v>
      </c>
      <c r="D115" s="6" t="str">
        <f>CONCATENATE([2]Общая!G104," ",[2]Общая!H104," ",[2]Общая!I104," 
", [2]Общая!K104," ",[2]Общая!L104)</f>
        <v>Должиков  Дмитрий Юрьевич 
Техник по монтажу и обслуживанию слаботочных систем 2мес</v>
      </c>
      <c r="E115" s="7" t="str">
        <f>[2]Общая!M104</f>
        <v>внеочередная</v>
      </c>
      <c r="F115" s="2" t="s">
        <v>22</v>
      </c>
      <c r="G115" s="7" t="str">
        <f>[2]Общая!N104</f>
        <v>оперативно-ремонтный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ООО "ДЦОБ"</v>
      </c>
      <c r="D116" s="6" t="str">
        <f>CONCATENATE([2]Общая!G105," ",[2]Общая!H105," ",[2]Общая!I105," 
", [2]Общая!K105," ",[2]Общая!L105)</f>
        <v>Ряховских Александр  Дмитриевич 
Техник по монтажу и обслуживанию слаботочных систем 2мес.</v>
      </c>
      <c r="E116" s="7" t="str">
        <f>[2]Общая!M105</f>
        <v>внеочередная</v>
      </c>
      <c r="F116" s="2" t="s">
        <v>22</v>
      </c>
      <c r="G116" s="7" t="str">
        <f>[2]Общая!N105</f>
        <v>оперативно-ремонтный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АО "ЗАС"</v>
      </c>
      <c r="D117" s="6" t="str">
        <f>CONCATENATE([2]Общая!G106," ",[2]Общая!H106," ",[2]Общая!I106," 
", [2]Общая!K106," ",[2]Общая!L106)</f>
        <v>Чумак Юрий Михайлович 
главный механик 12 лет</v>
      </c>
      <c r="E117" s="7" t="str">
        <f>[2]Общая!M106</f>
        <v>очередная</v>
      </c>
      <c r="F117" s="20" t="s">
        <v>51</v>
      </c>
      <c r="G117" s="7" t="str">
        <f>[2]Общая!N106</f>
        <v>административно-технческий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«Аиргрупп»</v>
      </c>
      <c r="D118" s="6" t="str">
        <f>CONCATENATE([2]Общая!G107," ",[2]Общая!H107," ",[2]Общая!I107," 
", [2]Общая!K107," ",[2]Общая!L107)</f>
        <v>Мосалёв Александр  Владимирович 
Менеджер по эксплуатации здания 3 месяца</v>
      </c>
      <c r="E118" s="7" t="str">
        <f>[2]Общая!M107</f>
        <v>внеочередная</v>
      </c>
      <c r="F118" s="2" t="s">
        <v>52</v>
      </c>
      <c r="G118" s="7" t="str">
        <f>[2]Общая!N107</f>
        <v>административно-технческий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"ГЕТМОБИТ"</v>
      </c>
      <c r="D119" s="6" t="str">
        <f>CONCATENATE([2]Общая!G108," ",[2]Общая!H108," ",[2]Общая!I108," 
", [2]Общая!K108," ",[2]Общая!L108)</f>
        <v>Степанищев Сергей  Игоревич 
Руководитель отдела информационных технологий 2 мес</v>
      </c>
      <c r="E119" s="7" t="str">
        <f>[2]Общая!M108</f>
        <v>внеочередная</v>
      </c>
      <c r="F119" s="2" t="s">
        <v>23</v>
      </c>
      <c r="G119" s="7" t="str">
        <f>[2]Общая!N108</f>
        <v>административно-технческий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"Иплана Логистика"</v>
      </c>
      <c r="D120" s="6" t="str">
        <f>CONCATENATE([2]Общая!G109," ",[2]Общая!H109," ",[2]Общая!I109," 
", [2]Общая!K109," ",[2]Общая!L109)</f>
        <v>Алексеев Сергей Владимирович 
Заместитель главного инженера 11 мес</v>
      </c>
      <c r="E120" s="7" t="str">
        <f>[2]Общая!M109</f>
        <v>внеочередная</v>
      </c>
      <c r="F120" s="2" t="s">
        <v>26</v>
      </c>
      <c r="G120" s="7" t="str">
        <f>[2]Общая!N109</f>
        <v>административно-технческий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Окружное управление социального развития № 12 Министерства социального развития Московской области</v>
      </c>
      <c r="D121" s="6" t="str">
        <f>CONCATENATE([2]Общая!G110," ",[2]Общая!H110," ",[2]Общая!I110," 
", [2]Общая!K110," ",[2]Общая!L110)</f>
        <v xml:space="preserve">Семенов Никита Владимирович 
 </v>
      </c>
      <c r="E121" s="7" t="str">
        <f>[2]Общая!M110</f>
        <v>первичная</v>
      </c>
      <c r="F121" s="2" t="s">
        <v>25</v>
      </c>
      <c r="G121" s="7" t="str">
        <f>[2]Общая!N110</f>
        <v>административно-технческий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"АШАН"</v>
      </c>
      <c r="D122" s="6" t="str">
        <f>CONCATENATE([2]Общая!G111," ",[2]Общая!H111," ",[2]Общая!I111," 
", [2]Общая!K111," ",[2]Общая!L111)</f>
        <v>Постнов Андрей Николаевич 
инженер по технической эксплуатации 17 лет</v>
      </c>
      <c r="E122" s="7" t="str">
        <f>[2]Общая!M111</f>
        <v>очередная</v>
      </c>
      <c r="F122" s="2" t="s">
        <v>53</v>
      </c>
      <c r="G122" s="7" t="str">
        <f>[2]Общая!N111</f>
        <v>административно-технческий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"АШАН"</v>
      </c>
      <c r="D123" s="6" t="str">
        <f>CONCATENATE([2]Общая!G112," ",[2]Общая!H112," ",[2]Общая!I112," 
", [2]Общая!K112," ",[2]Общая!L112)</f>
        <v>Клыков Николай Владимирович 
техник 14 лет</v>
      </c>
      <c r="E123" s="7" t="str">
        <f>[2]Общая!M112</f>
        <v>очередная</v>
      </c>
      <c r="F123" s="2" t="s">
        <v>28</v>
      </c>
      <c r="G123" s="7" t="str">
        <f>[2]Общая!N112</f>
        <v>оперативно-ремонтный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"АШАН"</v>
      </c>
      <c r="D124" s="6" t="str">
        <f>CONCATENATE([2]Общая!G113," ",[2]Общая!H113," ",[2]Общая!I113," 
", [2]Общая!K113," ",[2]Общая!L113)</f>
        <v>Шурыгин  Сеогей Сергеевич 
техник 13 лет</v>
      </c>
      <c r="E124" s="7" t="str">
        <f>[2]Общая!M113</f>
        <v>очередная</v>
      </c>
      <c r="F124" s="2" t="s">
        <v>28</v>
      </c>
      <c r="G124" s="7" t="str">
        <f>[2]Общая!N113</f>
        <v>оперативно-ремонтный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АНО "ШКОЛА "ПРЕЗИДЕНТ"</v>
      </c>
      <c r="D125" s="6" t="str">
        <f>CONCATENATE([2]Общая!G114," ",[2]Общая!H114," ",[2]Общая!I114," 
", [2]Общая!K114," ",[2]Общая!L114)</f>
        <v>Волков Глеб Валерьевич 
электрик 2 года</v>
      </c>
      <c r="E125" s="7" t="str">
        <f>[2]Общая!M114</f>
        <v>очередная</v>
      </c>
      <c r="F125" s="2" t="s">
        <v>54</v>
      </c>
      <c r="G125" s="7" t="str">
        <f>[2]Общая!N114</f>
        <v>оперативно-ремонтный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АНО "ШКОЛА "ПРЕЗИДЕНТ"</v>
      </c>
      <c r="D126" s="6" t="str">
        <f>CONCATENATE([2]Общая!G115," ",[2]Общая!H115," ",[2]Общая!I115," 
", [2]Общая!K115," ",[2]Общая!L115)</f>
        <v>Афанасьев Николай Алексеевич 
электрик 2 года</v>
      </c>
      <c r="E126" s="7" t="str">
        <f>[2]Общая!M115</f>
        <v>очередная</v>
      </c>
      <c r="F126" s="2" t="s">
        <v>54</v>
      </c>
      <c r="G126" s="7" t="str">
        <f>[2]Общая!N115</f>
        <v>оперативно-ремонтный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"ПАРИТЕТ"</v>
      </c>
      <c r="D127" s="6" t="str">
        <f>CONCATENATE([2]Общая!G116," ",[2]Общая!H116," ",[2]Общая!I116," 
", [2]Общая!K116," ",[2]Общая!L116)</f>
        <v>Данилочкин Михаил Дмитриевич 
Заместитель Генерального  директора 3 года                   2 месяца</v>
      </c>
      <c r="E127" s="7" t="str">
        <f>[2]Общая!M116</f>
        <v>внеочередная</v>
      </c>
      <c r="F127" s="2" t="s">
        <v>55</v>
      </c>
      <c r="G127" s="7" t="str">
        <f>[2]Общая!N116</f>
        <v>административно-технческий персонал</v>
      </c>
      <c r="H127" s="15" t="str">
        <f>[2]Общая!S116</f>
        <v>ПТЭЭПЭЭ</v>
      </c>
      <c r="I127" s="8">
        <f>[2]Общая!V116</f>
        <v>0.54166666666666696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 "Гжельский кирпичный завод"</v>
      </c>
      <c r="D128" s="6" t="str">
        <f>CONCATENATE([2]Общая!G117," ",[2]Общая!H117," ",[2]Общая!I117," 
", [2]Общая!K117," ",[2]Общая!L117)</f>
        <v>Максимов Александр Валерьевич 
главный энергетик 10 мес</v>
      </c>
      <c r="E128" s="7" t="str">
        <f>[2]Общая!M117</f>
        <v>внеочередная</v>
      </c>
      <c r="F128" s="2" t="s">
        <v>26</v>
      </c>
      <c r="G128" s="7" t="str">
        <f>[2]Общая!N117</f>
        <v>административно-технческий персонал</v>
      </c>
      <c r="H128" s="15" t="str">
        <f>[2]Общая!S117</f>
        <v>ПТЭЭПЭЭ</v>
      </c>
      <c r="I128" s="8">
        <f>[2]Общая!V117</f>
        <v>0.54166666666666696</v>
      </c>
    </row>
    <row r="129" spans="2:9" s="3" customFormat="1" ht="80.099999999999994" customHeight="1" x14ac:dyDescent="0.25">
      <c r="B129" s="2">
        <v>115</v>
      </c>
      <c r="C129" s="5" t="str">
        <f>[2]Общая!E118</f>
        <v>ГКУ МО "МОЦ ИКТ"</v>
      </c>
      <c r="D129" s="6" t="str">
        <f>CONCATENATE([2]Общая!G118," ",[2]Общая!H118," ",[2]Общая!I118," 
", [2]Общая!K118," ",[2]Общая!L118)</f>
        <v>Фомин Владимир  Владимирович 
Начальник службы 9 месяцев</v>
      </c>
      <c r="E129" s="7" t="str">
        <f>[2]Общая!M118</f>
        <v>внеочередная</v>
      </c>
      <c r="F129" s="24" t="s">
        <v>24</v>
      </c>
      <c r="G129" s="7" t="str">
        <f>[2]Общая!N118</f>
        <v>административно-технческий персонал</v>
      </c>
      <c r="H129" s="15" t="str">
        <f>[2]Общая!S118</f>
        <v>ПТЭЭПЭЭ</v>
      </c>
      <c r="I129" s="8">
        <f>[2]Общая!V118</f>
        <v>0.54166666666666696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"УНИ ПАК"</v>
      </c>
      <c r="D130" s="6" t="str">
        <f>CONCATENATE([2]Общая!G119," ",[2]Общая!H119," ",[2]Общая!I119," 
", [2]Общая!K119," ",[2]Общая!L119)</f>
        <v>Поконечени  Григори нет 
Электрик по обслуживанию технологического оборудования 1 год</v>
      </c>
      <c r="E130" s="7" t="str">
        <f>[2]Общая!M119</f>
        <v>первичная</v>
      </c>
      <c r="F130" s="2" t="s">
        <v>56</v>
      </c>
      <c r="G130" s="7" t="str">
        <f>[2]Общая!N119</f>
        <v>оперативно-ремонтный персонал</v>
      </c>
      <c r="H130" s="15" t="str">
        <f>[2]Общая!S119</f>
        <v>ПТЭЭПЭЭ</v>
      </c>
      <c r="I130" s="8">
        <f>[2]Общая!V119</f>
        <v>0.54166666666666696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"Симетра"</v>
      </c>
      <c r="D131" s="6" t="str">
        <f>CONCATENATE([2]Общая!G120," ",[2]Общая!H120," ",[2]Общая!I120," 
", [2]Общая!K120," ",[2]Общая!L120)</f>
        <v>Терехин  Денис Александрович 
Инженер-проектировщик 4 года</v>
      </c>
      <c r="E131" s="7" t="str">
        <f>[2]Общая!M120</f>
        <v>очередная</v>
      </c>
      <c r="F131" s="26" t="s">
        <v>26</v>
      </c>
      <c r="G131" s="7" t="str">
        <f>[2]Общая!N120</f>
        <v>административно-технический персонал, с правом испытания оборудования повышенным напряжением</v>
      </c>
      <c r="H131" s="15" t="str">
        <f>[2]Общая!S120</f>
        <v>ПТЭЭСиС</v>
      </c>
      <c r="I131" s="8">
        <f>[2]Общая!V120</f>
        <v>0.54166666666666696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"Симетра"</v>
      </c>
      <c r="D132" s="6" t="str">
        <f>CONCATENATE([2]Общая!G121," ",[2]Общая!H121," ",[2]Общая!I121," 
", [2]Общая!K121," ",[2]Общая!L121)</f>
        <v>Ломакин Николай Николаевич 
Директор 15 лет</v>
      </c>
      <c r="E132" s="7" t="str">
        <f>[2]Общая!M121</f>
        <v>очередная</v>
      </c>
      <c r="F132" s="26" t="s">
        <v>26</v>
      </c>
      <c r="G132" s="7" t="str">
        <f>[2]Общая!N121</f>
        <v>административно-технический персонал, с правом испытания оборудования повышенным напряжением</v>
      </c>
      <c r="H132" s="15" t="str">
        <f>[2]Общая!S121</f>
        <v>ПТЭЭСиС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МУП " Теплосеть Наро-Фоминского городского округа"</v>
      </c>
      <c r="D133" s="6" t="str">
        <f>CONCATENATE([2]Общая!G122," ",[2]Общая!H122," ",[2]Общая!I122," 
", [2]Общая!K122," ",[2]Общая!L122)</f>
        <v>Бубнов Владимир Юрьевич 
начальник службы КИП и А 9 лет</v>
      </c>
      <c r="E133" s="7" t="str">
        <f>[2]Общая!M122</f>
        <v>очередная</v>
      </c>
      <c r="F133" s="24" t="s">
        <v>34</v>
      </c>
      <c r="G133" s="7" t="str">
        <f>[2]Общая!N122</f>
        <v>административно-технческий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МУП " Теплосеть Наро-Фоминского городского округа"</v>
      </c>
      <c r="D134" s="6" t="str">
        <f>CONCATENATE([2]Общая!G123," ",[2]Общая!H123," ",[2]Общая!I123," 
", [2]Общая!K123," ",[2]Общая!L123)</f>
        <v>Белов Илья Юрьевич 
начальник службы ОТ и ПБ 2 года</v>
      </c>
      <c r="E134" s="7" t="str">
        <f>[2]Общая!M123</f>
        <v>очередная</v>
      </c>
      <c r="F134" s="24" t="s">
        <v>34</v>
      </c>
      <c r="G134" s="7" t="str">
        <f>[2]Общая!N123</f>
        <v>административно-технческий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МУП " Теплосеть Наро-Фоминского городского округа"</v>
      </c>
      <c r="D135" s="6" t="str">
        <f>CONCATENATE([2]Общая!G124," ",[2]Общая!H124," ",[2]Общая!I124," 
", [2]Общая!K124," ",[2]Общая!L124)</f>
        <v>Муратов Николай Владимирович 
начальник электрослужбы 9 лет</v>
      </c>
      <c r="E135" s="7" t="str">
        <f>[2]Общая!M124</f>
        <v>внеочередная</v>
      </c>
      <c r="F135" s="2" t="s">
        <v>57</v>
      </c>
      <c r="G135" s="7" t="str">
        <f>[2]Общая!N124</f>
        <v>административно-технческий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МУП " Теплосеть Наро-Фоминского городского округа"</v>
      </c>
      <c r="D136" s="6" t="str">
        <f>CONCATENATE([2]Общая!G125," ",[2]Общая!H125," ",[2]Общая!I125," 
", [2]Общая!K125," ",[2]Общая!L125)</f>
        <v>Передельский  Юрий Семёнович 
главный энергетик 9 лет</v>
      </c>
      <c r="E136" s="7" t="str">
        <f>[2]Общая!M125</f>
        <v>внеочередная</v>
      </c>
      <c r="F136" s="2" t="s">
        <v>58</v>
      </c>
      <c r="G136" s="7" t="str">
        <f>[2]Общая!N125</f>
        <v>административно-технческий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МУП " Теплосеть Наро-Фоминского городского округа"</v>
      </c>
      <c r="D137" s="6" t="str">
        <f>CONCATENATE([2]Общая!G126," ",[2]Общая!H126," ",[2]Общая!I126," 
", [2]Общая!K126," ",[2]Общая!L126)</f>
        <v>Михневич Андрей   Валерьевич 
главный инженер 1 год</v>
      </c>
      <c r="E137" s="7" t="str">
        <f>[2]Общая!M126</f>
        <v>первичная</v>
      </c>
      <c r="F137" s="20" t="s">
        <v>32</v>
      </c>
      <c r="G137" s="7" t="str">
        <f>[2]Общая!N126</f>
        <v>административно-технческий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"Центр Транспортной Комплектации"</v>
      </c>
      <c r="D138" s="6" t="str">
        <f>CONCATENATE([2]Общая!G127," ",[2]Общая!H127," ",[2]Общая!I127," 
", [2]Общая!K127," ",[2]Общая!L127)</f>
        <v>Кирьянов Илья Юрьевич 
Слесарь-сборщик 8 лет</v>
      </c>
      <c r="E138" s="7" t="str">
        <f>[2]Общая!M127</f>
        <v>очередная</v>
      </c>
      <c r="F138" s="2" t="s">
        <v>28</v>
      </c>
      <c r="G138" s="7" t="str">
        <f>[2]Общая!N127</f>
        <v>оперативно-ремонтный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ИП Григоров Алексей Борисович</v>
      </c>
      <c r="D139" s="6" t="str">
        <f>CONCATENATE([2]Общая!G128," ",[2]Общая!H128," ",[2]Общая!I128," 
", [2]Общая!K128," ",[2]Общая!L128)</f>
        <v>Амелькин   Сергей Александрович 
Мастер электромонтажа 8 лет</v>
      </c>
      <c r="E139" s="7" t="str">
        <f>[2]Общая!M128</f>
        <v>очередная</v>
      </c>
      <c r="F139" s="2" t="s">
        <v>58</v>
      </c>
      <c r="G139" s="7" t="str">
        <f>[2]Общая!N128</f>
        <v>административно-технческий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ИП Григоров Алексей Борисович</v>
      </c>
      <c r="D140" s="6" t="str">
        <f>CONCATENATE([2]Общая!G129," ",[2]Общая!H129," ",[2]Общая!I129," 
", [2]Общая!K129," ",[2]Общая!L129)</f>
        <v>Кошутин Кирилл Евгеньевич 
Электромонтажник 2 года</v>
      </c>
      <c r="E140" s="7" t="str">
        <f>[2]Общая!M129</f>
        <v>очередная</v>
      </c>
      <c r="F140" s="2" t="s">
        <v>28</v>
      </c>
      <c r="G140" s="7" t="str">
        <f>[2]Общая!N129</f>
        <v>административно-технческий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"ВВ Транс"</v>
      </c>
      <c r="D141" s="6" t="str">
        <f>CONCATENATE([2]Общая!G130," ",[2]Общая!H130," ",[2]Общая!I130," 
", [2]Общая!K130," ",[2]Общая!L130)</f>
        <v>Кукоров  Александр Николаевич 
Руководитель департамента по ремонту транспортных средств 1 мес</v>
      </c>
      <c r="E141" s="7" t="str">
        <f>[2]Общая!M130</f>
        <v>первичная</v>
      </c>
      <c r="F141" s="2" t="s">
        <v>39</v>
      </c>
      <c r="G141" s="7" t="str">
        <f>[2]Общая!N130</f>
        <v>административно-технческий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"КотАвтоСервис"</v>
      </c>
      <c r="D142" s="6" t="str">
        <f>CONCATENATE([2]Общая!G131," ",[2]Общая!H131," ",[2]Общая!I131," 
", [2]Общая!K131," ",[2]Общая!L131)</f>
        <v>Кукоров  Александр Николаевич 
Руководитель департамента по ремонту транспортных средств 1 мес</v>
      </c>
      <c r="E142" s="7" t="str">
        <f>[2]Общая!M131</f>
        <v>первичная</v>
      </c>
      <c r="F142" s="2" t="s">
        <v>39</v>
      </c>
      <c r="G142" s="7" t="str">
        <f>[2]Общая!N131</f>
        <v>административно-технческий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НПФ «МЕДИКОМЕД»</v>
      </c>
      <c r="D143" s="6" t="str">
        <f>CONCATENATE([2]Общая!G132," ",[2]Общая!H132," ",[2]Общая!I132," 
", [2]Общая!K132," ",[2]Общая!L132)</f>
        <v>Малышев  Сергей  Николаевич 
Электрик 5 лет</v>
      </c>
      <c r="E143" s="7" t="str">
        <f>[2]Общая!M132</f>
        <v>очередная</v>
      </c>
      <c r="F143" s="2" t="s">
        <v>25</v>
      </c>
      <c r="G143" s="7" t="str">
        <f>[2]Общая!N132</f>
        <v>Ремонтный персонал</v>
      </c>
      <c r="H143" s="15" t="str">
        <f>[2]Общая!S132</f>
        <v>ПТЭЭПЭЭ</v>
      </c>
      <c r="I143" s="8">
        <f>[2]Общая!V132</f>
        <v>0.5625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"СОСТРА"</v>
      </c>
      <c r="D144" s="6" t="str">
        <f>CONCATENATE([2]Общая!G133," ",[2]Общая!H133," ",[2]Общая!I133," 
", [2]Общая!K133," ",[2]Общая!L133)</f>
        <v>Курбатов Вячеслав Василиевич 
Гл.инженер-электрик 2 года</v>
      </c>
      <c r="E144" s="7" t="str">
        <f>[2]Общая!M133</f>
        <v>внеочередная</v>
      </c>
      <c r="F144" s="2" t="s">
        <v>26</v>
      </c>
      <c r="G144" s="7" t="str">
        <f>[2]Общая!N133</f>
        <v>административно-технческий персонал</v>
      </c>
      <c r="H144" s="15" t="str">
        <f>[2]Общая!S133</f>
        <v>ПТЭЭПЭЭ</v>
      </c>
      <c r="I144" s="8">
        <f>[2]Общая!V133</f>
        <v>0.5625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"СОСТРА"</v>
      </c>
      <c r="D145" s="6" t="str">
        <f>CONCATENATE([2]Общая!G134," ",[2]Общая!H134," ",[2]Общая!I134," 
", [2]Общая!K134," ",[2]Общая!L134)</f>
        <v>Веренев Виталий Владимирович 
Инженер-электрик 2 года</v>
      </c>
      <c r="E145" s="7" t="str">
        <f>[2]Общая!M134</f>
        <v>внеочередная</v>
      </c>
      <c r="F145" s="2" t="s">
        <v>26</v>
      </c>
      <c r="G145" s="7" t="str">
        <f>[2]Общая!N134</f>
        <v>административно-технческий персонал</v>
      </c>
      <c r="H145" s="15" t="str">
        <f>[2]Общая!S134</f>
        <v>ПТЭЭПЭЭ</v>
      </c>
      <c r="I145" s="8">
        <f>[2]Общая!V134</f>
        <v>0.5625</v>
      </c>
    </row>
    <row r="146" spans="2:9" s="3" customFormat="1" ht="112.5" customHeight="1" x14ac:dyDescent="0.25">
      <c r="B146" s="2">
        <v>132</v>
      </c>
      <c r="C146" s="5" t="str">
        <f>[2]Общая!E135</f>
        <v>ООО "СОСТРА"</v>
      </c>
      <c r="D146" s="6" t="str">
        <f>CONCATENATE([2]Общая!G135," ",[2]Общая!H135," ",[2]Общая!I135," 
", [2]Общая!K135," ",[2]Общая!L135)</f>
        <v>Вакарчук Олег Петрович 
Электромонтёр по ремонту и обслуживанию электрооборудования 2 года</v>
      </c>
      <c r="E146" s="7" t="str">
        <f>[2]Общая!M135</f>
        <v>внеочередная</v>
      </c>
      <c r="F146" s="2" t="s">
        <v>35</v>
      </c>
      <c r="G146" s="7" t="str">
        <f>[2]Общая!N135</f>
        <v>Ремонтный персонал</v>
      </c>
      <c r="H146" s="15" t="str">
        <f>[2]Общая!S135</f>
        <v>ПТЭЭПЭЭ</v>
      </c>
      <c r="I146" s="8">
        <f>[2]Общая!V135</f>
        <v>0.5625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"СОСТРА"</v>
      </c>
      <c r="D147" s="6" t="str">
        <f>CONCATENATE([2]Общая!G136," ",[2]Общая!H136," ",[2]Общая!I136," 
", [2]Общая!K136," ",[2]Общая!L136)</f>
        <v>Питерский Сергей Николаевич 
Инженер-КИПиА 2 года</v>
      </c>
      <c r="E147" s="7" t="str">
        <f>[2]Общая!M136</f>
        <v>внеочередная</v>
      </c>
      <c r="F147" s="2" t="s">
        <v>35</v>
      </c>
      <c r="G147" s="7" t="str">
        <f>[2]Общая!N136</f>
        <v>Ремонтный персонал</v>
      </c>
      <c r="H147" s="15" t="str">
        <f>[2]Общая!S136</f>
        <v>ПТЭЭПЭЭ</v>
      </c>
      <c r="I147" s="8">
        <f>[2]Общая!V136</f>
        <v>0.5625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"СОСТРА"</v>
      </c>
      <c r="D148" s="6" t="str">
        <f>CONCATENATE([2]Общая!G137," ",[2]Общая!H137," ",[2]Общая!I137," 
", [2]Общая!K137," ",[2]Общая!L137)</f>
        <v>Шварц Екатерина Викторовна 
Инженер технадзора. 2 года</v>
      </c>
      <c r="E148" s="7" t="str">
        <f>[2]Общая!M137</f>
        <v>внеочередная</v>
      </c>
      <c r="F148" s="2" t="s">
        <v>23</v>
      </c>
      <c r="G148" s="7" t="str">
        <f>[2]Общая!N137</f>
        <v>административно-технческий персонал</v>
      </c>
      <c r="H148" s="15" t="str">
        <f>[2]Общая!S137</f>
        <v>ПТЭЭПЭЭ</v>
      </c>
      <c r="I148" s="8">
        <f>[2]Общая!V137</f>
        <v>0.5625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"Симетра-Инжиниринг"</v>
      </c>
      <c r="D149" s="6" t="str">
        <f>CONCATENATE([2]Общая!G138," ",[2]Общая!H138," ",[2]Общая!I138," 
", [2]Общая!K138," ",[2]Общая!L138)</f>
        <v>Гераськин  Евгений  Викторович 
Главный инженер проекта 10 лет</v>
      </c>
      <c r="E149" s="7" t="str">
        <f>[2]Общая!M138</f>
        <v>очередная</v>
      </c>
      <c r="F149" s="26" t="s">
        <v>26</v>
      </c>
      <c r="G149" s="7" t="str">
        <f>[2]Общая!N138</f>
        <v>административно-технический персонал, с правом испытания оборудования повышенным напряжением</v>
      </c>
      <c r="H149" s="15" t="str">
        <f>[2]Общая!S138</f>
        <v>ПТЭЭСиС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"Симетра-Инжиниринг"</v>
      </c>
      <c r="D150" s="6" t="str">
        <f>CONCATENATE([2]Общая!G139," ",[2]Общая!H139," ",[2]Общая!I139," 
", [2]Общая!K139," ",[2]Общая!L139)</f>
        <v>Матюшкин Владимир Викторович 
Главный инженер проекта 10,5 лет</v>
      </c>
      <c r="E150" s="7" t="str">
        <f>[2]Общая!M139</f>
        <v>очередная</v>
      </c>
      <c r="F150" s="26" t="s">
        <v>26</v>
      </c>
      <c r="G150" s="7" t="str">
        <f>[2]Общая!N139</f>
        <v>административно-технический персонал, с правом испытания оборудования повышенным напряжением</v>
      </c>
      <c r="H150" s="15" t="str">
        <f>[2]Общая!S139</f>
        <v>ПТЭЭСиС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"Симетра-Инжиниринг"</v>
      </c>
      <c r="D151" s="6" t="str">
        <f>CONCATENATE([2]Общая!G140," ",[2]Общая!H140," ",[2]Общая!I140," 
", [2]Общая!K140," ",[2]Общая!L140)</f>
        <v>Терехин  Денис Александрович 
Инженер-проектировщик 4 года</v>
      </c>
      <c r="E151" s="7" t="str">
        <f>[2]Общая!M140</f>
        <v>очередная</v>
      </c>
      <c r="F151" s="26" t="s">
        <v>26</v>
      </c>
      <c r="G151" s="7" t="str">
        <f>[2]Общая!N140</f>
        <v>административно-технический персонал, с правом испытания оборудования повышенным напряжением</v>
      </c>
      <c r="H151" s="15" t="str">
        <f>[2]Общая!S140</f>
        <v>ПТЭЭСиС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"Симетра-Инжиниринг"</v>
      </c>
      <c r="D152" s="6" t="str">
        <f>CONCATENATE([2]Общая!G141," ",[2]Общая!H141," ",[2]Общая!I141," 
", [2]Общая!K141," ",[2]Общая!L141)</f>
        <v>Ломакин Николай Николаевич 
Технический директор 15 лет</v>
      </c>
      <c r="E152" s="7" t="str">
        <f>[2]Общая!M141</f>
        <v>очередная</v>
      </c>
      <c r="F152" s="26" t="s">
        <v>26</v>
      </c>
      <c r="G152" s="7" t="str">
        <f>[2]Общая!N141</f>
        <v>административно-технический персонал, с правом испытания оборудования повышенным напряжением</v>
      </c>
      <c r="H152" s="15" t="str">
        <f>[2]Общая!S141</f>
        <v>ПТЭЭСиС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"Ашан"</v>
      </c>
      <c r="D153" s="6" t="str">
        <f>CONCATENATE([2]Общая!G142," ",[2]Общая!H142," ",[2]Общая!I142," 
", [2]Общая!K142," ",[2]Общая!L142)</f>
        <v>Ахромин  Сергей Николаевич 
Инженер по технической эксплуатации 5 лет</v>
      </c>
      <c r="E153" s="7" t="str">
        <f>[2]Общая!M142</f>
        <v>внеочередная</v>
      </c>
      <c r="F153" s="2" t="s">
        <v>34</v>
      </c>
      <c r="G153" s="7" t="str">
        <f>[2]Общая!N142</f>
        <v>административно-технческий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"Ашан"</v>
      </c>
      <c r="D154" s="6" t="str">
        <f>CONCATENATE([2]Общая!G143," ",[2]Общая!H143," ",[2]Общая!I143," 
", [2]Общая!K143," ",[2]Общая!L143)</f>
        <v>Власенко Сергей Валентинович 
Инженер по технической эксплуатации 5 лет</v>
      </c>
      <c r="E154" s="7" t="str">
        <f>[2]Общая!M143</f>
        <v>внеочередная</v>
      </c>
      <c r="F154" s="2" t="s">
        <v>34</v>
      </c>
      <c r="G154" s="7" t="str">
        <f>[2]Общая!N143</f>
        <v>административно-технческий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"Ашан"</v>
      </c>
      <c r="D155" s="6" t="str">
        <f>CONCATENATE([2]Общая!G144," ",[2]Общая!H144," ",[2]Общая!I144," 
", [2]Общая!K144," ",[2]Общая!L144)</f>
        <v>Сычев  Алексей Викторович 
Инженер по технической эксплуатации 5 лет</v>
      </c>
      <c r="E155" s="7" t="str">
        <f>[2]Общая!M144</f>
        <v>внеочередная</v>
      </c>
      <c r="F155" s="2" t="s">
        <v>34</v>
      </c>
      <c r="G155" s="7" t="str">
        <f>[2]Общая!N144</f>
        <v>административно-технческий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"Ашан"</v>
      </c>
      <c r="D156" s="6" t="str">
        <f>CONCATENATE([2]Общая!G145," ",[2]Общая!H145," ",[2]Общая!I145," 
", [2]Общая!K145," ",[2]Общая!L145)</f>
        <v>Карев  Кирилл Владимирович 
Инженер по технической эксплуатации 5 лет</v>
      </c>
      <c r="E156" s="7" t="str">
        <f>[2]Общая!M145</f>
        <v>внеочередная</v>
      </c>
      <c r="F156" s="2" t="s">
        <v>34</v>
      </c>
      <c r="G156" s="7" t="str">
        <f>[2]Общая!N145</f>
        <v>административно-технческий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"Ашан"</v>
      </c>
      <c r="D157" s="6" t="str">
        <f>CONCATENATE([2]Общая!G146," ",[2]Общая!H146," ",[2]Общая!I146," 
", [2]Общая!K146," ",[2]Общая!L146)</f>
        <v>Петров  Евгений Викторович 
Инженер по технической эксплуатации 5 лет</v>
      </c>
      <c r="E157" s="7" t="str">
        <f>[2]Общая!M146</f>
        <v>внеочередная</v>
      </c>
      <c r="F157" s="2" t="s">
        <v>34</v>
      </c>
      <c r="G157" s="7" t="str">
        <f>[2]Общая!N146</f>
        <v>административно-технческий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"МК СТР"</v>
      </c>
      <c r="D158" s="6" t="str">
        <f>CONCATENATE([2]Общая!G147," ",[2]Общая!H147," ",[2]Общая!I147," 
", [2]Общая!K147," ",[2]Общая!L147)</f>
        <v>Бережнов Станислав Анатольевич 
Инженер-электроник 3 категория 24 года, 11 месяцев</v>
      </c>
      <c r="E158" s="7" t="str">
        <f>[2]Общая!M147</f>
        <v>первичная</v>
      </c>
      <c r="F158" s="2" t="s">
        <v>59</v>
      </c>
      <c r="G158" s="7" t="str">
        <f>[2]Общая!N147</f>
        <v>административно-технческий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"ПС-М"</v>
      </c>
      <c r="D159" s="6" t="str">
        <f>CONCATENATE([2]Общая!G148," ",[2]Общая!H148," ",[2]Общая!I148," 
", [2]Общая!K148," ",[2]Общая!L148)</f>
        <v>Бледных  Дмитрий Сергеевич 
Руководитель проектов 6 мес.</v>
      </c>
      <c r="E159" s="7" t="str">
        <f>[2]Общая!M148</f>
        <v>внеочередная</v>
      </c>
      <c r="F159" s="2" t="s">
        <v>60</v>
      </c>
      <c r="G159" s="7" t="str">
        <f>[2]Общая!N148</f>
        <v>административно-технческий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"ПС-М"</v>
      </c>
      <c r="D160" s="6" t="str">
        <f>CONCATENATE([2]Общая!G149," ",[2]Общая!H149," ",[2]Общая!I149," 
", [2]Общая!K149," ",[2]Общая!L149)</f>
        <v xml:space="preserve">Коробов Евгений Сергеевич 
    Заместитель начальника управления по теплоизоляции / Управление по строительно-монтажным работам и теплоизоляции 1 месяц </v>
      </c>
      <c r="E160" s="7" t="str">
        <f>[2]Общая!M149</f>
        <v>внеочередная</v>
      </c>
      <c r="F160" s="2" t="s">
        <v>61</v>
      </c>
      <c r="G160" s="7" t="str">
        <f>[2]Общая!N149</f>
        <v>административно-технческий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"ПС-М"</v>
      </c>
      <c r="D161" s="6" t="str">
        <f>CONCATENATE([2]Общая!G150," ",[2]Общая!H150," ",[2]Общая!I150," 
", [2]Общая!K150," ",[2]Общая!L150)</f>
        <v xml:space="preserve">Киселев  Александр  Алексндрович 
Главный инженер 1,5  года. </v>
      </c>
      <c r="E161" s="7" t="str">
        <f>[2]Общая!M150</f>
        <v>очередная</v>
      </c>
      <c r="F161" s="2" t="s">
        <v>49</v>
      </c>
      <c r="G161" s="7" t="str">
        <f>[2]Общая!N150</f>
        <v>административно-технческий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"Ногинское СМУ"</v>
      </c>
      <c r="D162" s="6" t="str">
        <f>CONCATENATE([2]Общая!G151," ",[2]Общая!H151," ",[2]Общая!I151," 
", [2]Общая!K151," ",[2]Общая!L151)</f>
        <v>Жеманов  Александр Валерьевич 
производитель работ 11 лет</v>
      </c>
      <c r="E162" s="7" t="str">
        <f>[2]Общая!M151</f>
        <v>очередная</v>
      </c>
      <c r="F162" s="2" t="s">
        <v>37</v>
      </c>
      <c r="G162" s="7" t="str">
        <f>[2]Общая!N151</f>
        <v>административно-технческий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"Веранс"</v>
      </c>
      <c r="D163" s="6" t="str">
        <f>CONCATENATE([2]Общая!G152," ",[2]Общая!H152," ",[2]Общая!I152," 
", [2]Общая!K152," ",[2]Общая!L152)</f>
        <v>Симакова Марина Юрьевна 
Генеральный директор 15 лет</v>
      </c>
      <c r="E163" s="7" t="str">
        <f>[2]Общая!M152</f>
        <v>внеочередная</v>
      </c>
      <c r="F163" s="2" t="s">
        <v>28</v>
      </c>
      <c r="G163" s="7" t="str">
        <f>[2]Общая!N152</f>
        <v>административно-технческий персонал</v>
      </c>
      <c r="H163" s="15" t="str">
        <f>[2]Общая!S152</f>
        <v>ПТЭЭПЭЭ</v>
      </c>
      <c r="I163" s="8">
        <f>[2]Общая!V152</f>
        <v>0.58333333333333304</v>
      </c>
    </row>
    <row r="164" spans="2:9" s="3" customFormat="1" ht="80.099999999999994" customHeight="1" x14ac:dyDescent="0.25">
      <c r="B164" s="2">
        <v>150</v>
      </c>
      <c r="C164" s="5" t="str">
        <f>[2]Общая!E153</f>
        <v>МУ СМЦ "Щит и меч"</v>
      </c>
      <c r="D164" s="6" t="str">
        <f>CONCATENATE([2]Общая!G153," ",[2]Общая!H153," ",[2]Общая!I153," 
", [2]Общая!K153," ",[2]Общая!L153)</f>
        <v>Плеханов Сергей Александрович 
менеджер 1 год</v>
      </c>
      <c r="E164" s="7" t="str">
        <f>[2]Общая!M153</f>
        <v>очередная</v>
      </c>
      <c r="F164" s="2"/>
      <c r="G164" s="7" t="str">
        <f>[2]Общая!N153</f>
        <v>управленческий персонал</v>
      </c>
      <c r="H164" s="15" t="str">
        <f>[2]Общая!S153</f>
        <v>ПТЭТЭ</v>
      </c>
      <c r="I164" s="8">
        <f>[2]Общая!V153</f>
        <v>0.58333333333333304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"Теплосервис-М"</v>
      </c>
      <c r="D165" s="6" t="str">
        <f>CONCATENATE([2]Общая!G154," ",[2]Общая!H154," ",[2]Общая!I154," 
", [2]Общая!K154," ",[2]Общая!L154)</f>
        <v>Семенов Виталий Сергеевич 
Зам. начальника ПТО 2 мес.</v>
      </c>
      <c r="E165" s="7" t="str">
        <f>[2]Общая!M154</f>
        <v>первичная</v>
      </c>
      <c r="F165" s="2"/>
      <c r="G165" s="7" t="str">
        <f>[2]Общая!N154</f>
        <v>управленческий персонал</v>
      </c>
      <c r="H165" s="15" t="str">
        <f>[2]Общая!S154</f>
        <v>ПТЭТЭ</v>
      </c>
      <c r="I165" s="8">
        <f>[2]Общая!V154</f>
        <v>0.58333333333333304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"Теплосервис-М"</v>
      </c>
      <c r="D166" s="6" t="str">
        <f>CONCATENATE([2]Общая!G155," ",[2]Общая!H155," ",[2]Общая!I155," 
", [2]Общая!K155," ",[2]Общая!L155)</f>
        <v>Фролов Владимир Петрович 
Ведущий инженер 2 мес.</v>
      </c>
      <c r="E166" s="7" t="str">
        <f>[2]Общая!M155</f>
        <v>очередная</v>
      </c>
      <c r="F166" s="2"/>
      <c r="G166" s="7" t="str">
        <f>[2]Общая!N155</f>
        <v>управленческий персонал</v>
      </c>
      <c r="H166" s="15" t="str">
        <f>[2]Общая!S155</f>
        <v>ПТЭТЭ</v>
      </c>
      <c r="I166" s="8">
        <f>[2]Общая!V155</f>
        <v>0.58333333333333304</v>
      </c>
    </row>
    <row r="167" spans="2:9" s="3" customFormat="1" ht="94.5" customHeight="1" x14ac:dyDescent="0.25">
      <c r="B167" s="2">
        <v>153</v>
      </c>
      <c r="C167" s="5" t="str">
        <f>[2]Общая!E156</f>
        <v>ООО "Теплосервис-М"</v>
      </c>
      <c r="D167" s="6" t="str">
        <f>CONCATENATE([2]Общая!G156," ",[2]Общая!H156," ",[2]Общая!I156," 
", [2]Общая!K156," ",[2]Общая!L156)</f>
        <v>Семенов Виталий Сергеевич 
Зам. начальника ПТО 2 мес.</v>
      </c>
      <c r="E167" s="7" t="str">
        <f>[2]Общая!M156</f>
        <v>первичная</v>
      </c>
      <c r="F167" s="24" t="s">
        <v>62</v>
      </c>
      <c r="G167" s="7" t="str">
        <f>[2]Общая!N156</f>
        <v>административно-технческий персонал</v>
      </c>
      <c r="H167" s="15" t="str">
        <f>[2]Общая!S156</f>
        <v>ПТЭЭПЭЭ</v>
      </c>
      <c r="I167" s="8">
        <f>[2]Общая!V156</f>
        <v>0.58333333333333304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"Теплосервис-М"</v>
      </c>
      <c r="D168" s="6" t="str">
        <f>CONCATENATE([2]Общая!G157," ",[2]Общая!H157," ",[2]Общая!I157," 
", [2]Общая!K157," ",[2]Общая!L157)</f>
        <v>Соркин Алексей Евгеньевич 
начальник участка 7 лет</v>
      </c>
      <c r="E168" s="7" t="str">
        <f>[2]Общая!M157</f>
        <v>очередная</v>
      </c>
      <c r="F168" s="24" t="s">
        <v>63</v>
      </c>
      <c r="G168" s="7" t="str">
        <f>[2]Общая!N157</f>
        <v>административно-технческий персонал</v>
      </c>
      <c r="H168" s="15" t="str">
        <f>[2]Общая!S157</f>
        <v>ПТЭЭПЭЭ</v>
      </c>
      <c r="I168" s="8">
        <f>[2]Общая!V157</f>
        <v>0.58333333333333304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"Теплосервис-М"</v>
      </c>
      <c r="D169" s="6" t="str">
        <f>CONCATENATE([2]Общая!G158," ",[2]Общая!H158," ",[2]Общая!I158," 
", [2]Общая!K158," ",[2]Общая!L158)</f>
        <v>Подгузов Владимир Борисович 
начальник участка 11 лет</v>
      </c>
      <c r="E169" s="7" t="str">
        <f>[2]Общая!M158</f>
        <v>очередная</v>
      </c>
      <c r="F169" s="24" t="s">
        <v>64</v>
      </c>
      <c r="G169" s="7" t="str">
        <f>[2]Общая!N158</f>
        <v>административно-технческий персонал</v>
      </c>
      <c r="H169" s="15" t="str">
        <f>[2]Общая!S158</f>
        <v>ПТЭЭПЭЭ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ЗАО "ТРАНСВАЛ"</v>
      </c>
      <c r="D170" s="6" t="str">
        <f>CONCATENATE([2]Общая!G159," ",[2]Общая!H159," ",[2]Общая!I159," 
", [2]Общая!K159," ",[2]Общая!L159)</f>
        <v>Никишин  Иван Андреевич 
главный инженер 5 лет 11 месяцев</v>
      </c>
      <c r="E170" s="7" t="str">
        <f>[2]Общая!M159</f>
        <v>очередная</v>
      </c>
      <c r="F170" s="2"/>
      <c r="G170" s="7" t="str">
        <f>[2]Общая!N159</f>
        <v>руководящий работник</v>
      </c>
      <c r="H170" s="15" t="str">
        <f>[2]Общая!S159</f>
        <v>ПТЭТЭ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«Пряник»</v>
      </c>
      <c r="D171" s="6" t="str">
        <f>CONCATENATE([2]Общая!G160," ",[2]Общая!H160," ",[2]Общая!I160," 
", [2]Общая!K160," ",[2]Общая!L160)</f>
        <v>Рыльцов  Александр  Юрьевич 
Инженер-энергетик 3 месяца</v>
      </c>
      <c r="E171" s="7" t="str">
        <f>[2]Общая!M160</f>
        <v>первичная</v>
      </c>
      <c r="F171" s="27" t="s">
        <v>25</v>
      </c>
      <c r="G171" s="7" t="str">
        <f>[2]Общая!N160</f>
        <v>административно-технческий персонал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МКУ ХЭС МУ</v>
      </c>
      <c r="D172" s="6" t="str">
        <f>CONCATENATE([2]Общая!G161," ",[2]Общая!H161," ",[2]Общая!I161," 
", [2]Общая!K161," ",[2]Общая!L161)</f>
        <v>Коннов  Иван Михайлович 
начальник гаража 3 г.</v>
      </c>
      <c r="E172" s="7" t="str">
        <f>[2]Общая!M161</f>
        <v>очередная</v>
      </c>
      <c r="F172" s="28" t="s">
        <v>28</v>
      </c>
      <c r="G172" s="7" t="str">
        <f>[2]Общая!N161</f>
        <v>административно-технческий персонал</v>
      </c>
      <c r="H172" s="15" t="str">
        <f>[2]Общая!S161</f>
        <v>ПТЭЭПЭЭ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"АРС"</v>
      </c>
      <c r="D173" s="6" t="str">
        <f>CONCATENATE([2]Общая!G162," ",[2]Общая!H162," ",[2]Общая!I162," 
", [2]Общая!K162," ",[2]Общая!L162)</f>
        <v>Елисеев  Федор Сергеевич 
Электрик 6 лет</v>
      </c>
      <c r="E173" s="7" t="str">
        <f>[2]Общая!M162</f>
        <v>очередная</v>
      </c>
      <c r="F173" s="2" t="s">
        <v>65</v>
      </c>
      <c r="G173" s="7" t="str">
        <f>[2]Общая!N162</f>
        <v>оперативно-ремонтный персонал</v>
      </c>
      <c r="H173" s="15" t="str">
        <f>[2]Общая!S162</f>
        <v>ПТЭЭПЭЭ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"ГОРОДОК Клин-5"</v>
      </c>
      <c r="D174" s="6" t="str">
        <f>CONCATENATE([2]Общая!G163," ",[2]Общая!H163," ",[2]Общая!I163," 
", [2]Общая!K163," ",[2]Общая!L163)</f>
        <v>Микитенко  Александр  Владимирович  
главный энергетик 7 месяцев</v>
      </c>
      <c r="E174" s="7" t="str">
        <f>[2]Общая!M163</f>
        <v>внеочередная</v>
      </c>
      <c r="F174" s="19" t="s">
        <v>25</v>
      </c>
      <c r="G174" s="7" t="str">
        <f>[2]Общая!N163</f>
        <v>административно-технческий персонал</v>
      </c>
      <c r="H174" s="15" t="str">
        <f>[2]Общая!S163</f>
        <v>ПТЭЭПЭЭ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"ГОРОДОК Клин-5"</v>
      </c>
      <c r="D175" s="6" t="str">
        <f>CONCATENATE([2]Общая!G164," ",[2]Общая!H164," ",[2]Общая!I164," 
", [2]Общая!K164," ",[2]Общая!L164)</f>
        <v>Гайша  Дмитрий  Петрович 
электрик  9 месяцев</v>
      </c>
      <c r="E175" s="7" t="str">
        <f>[2]Общая!M164</f>
        <v>внеочередная</v>
      </c>
      <c r="F175" s="29" t="s">
        <v>25</v>
      </c>
      <c r="G175" s="7" t="str">
        <f>[2]Общая!N164</f>
        <v>оперативно-ремонтный персонал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ООО "Ядро Лабс"</v>
      </c>
      <c r="D176" s="6" t="str">
        <f>CONCATENATE([2]Общая!G165," ",[2]Общая!H165," ",[2]Общая!I165," 
", [2]Общая!K165," ",[2]Общая!L165)</f>
        <v>Смыков Евгений Валерьевич 
Младший инженер по эксплуатации производственного оборудования 2 г.</v>
      </c>
      <c r="E176" s="7" t="str">
        <f>[2]Общая!M165</f>
        <v>очередная</v>
      </c>
      <c r="F176" s="2" t="s">
        <v>24</v>
      </c>
      <c r="G176" s="7" t="str">
        <f>[2]Общая!N165</f>
        <v>административно-технческий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АО "Газпромнефть-Аэро"</v>
      </c>
      <c r="D177" s="6" t="str">
        <f>CONCATENATE([2]Общая!G166," ",[2]Общая!H166," ",[2]Общая!I166," 
", [2]Общая!K166," ",[2]Общая!L166)</f>
        <v xml:space="preserve">Иванин Алексей Федорович 
Главный специалист по энергетике и АСУ ТП 3 года </v>
      </c>
      <c r="E177" s="7" t="str">
        <f>[2]Общая!M166</f>
        <v>очередная</v>
      </c>
      <c r="F177" s="2" t="s">
        <v>26</v>
      </c>
      <c r="G177" s="7" t="str">
        <f>[2]Общая!N166</f>
        <v>административно-технческий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80.099999999999994" customHeight="1" x14ac:dyDescent="0.25">
      <c r="B178" s="2">
        <v>164</v>
      </c>
      <c r="C178" s="5" t="str">
        <f>[2]Общая!E167</f>
        <v>ГБПОУ МО   "Спортивное училище (техникум)№5"</v>
      </c>
      <c r="D178" s="6" t="str">
        <f>CONCATENATE([2]Общая!G167," ",[2]Общая!H167," ",[2]Общая!I167," 
", [2]Общая!K167," ",[2]Общая!L167)</f>
        <v>Прохоров Александр  Геннадьевич 
Начальник отдела эксплуатации 6 лет</v>
      </c>
      <c r="E178" s="7" t="str">
        <f>[2]Общая!M167</f>
        <v>очередная</v>
      </c>
      <c r="F178" s="2" t="s">
        <v>66</v>
      </c>
      <c r="G178" s="7" t="str">
        <f>[2]Общая!N167</f>
        <v>административно-технческий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1" t="s">
        <v>17</v>
      </c>
      <c r="E180" s="10"/>
      <c r="F180" s="10"/>
      <c r="G180" s="10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205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3" manualBreakCount="3">
    <brk id="189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2025-08-13T08:55:05Z</dcterms:modified>
</cp:coreProperties>
</file>